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D:\DISHUB DISHUB DISHUB\SUB BAG PROGRAM &amp; KEUANGAN\SATU DATA PORTAL BALIKPAPAN\PRESENTASE PENGGUNA TRANSPORTASI UMUM PERKOTAAN\"/>
    </mc:Choice>
  </mc:AlternateContent>
  <xr:revisionPtr revIDLastSave="0" documentId="13_ncr:1_{79D1B739-5C45-4F6E-B03F-29C67CD81DB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9" i="1" l="1"/>
  <c r="F5" i="1"/>
  <c r="F6" i="1" s="1"/>
  <c r="F4" i="1"/>
  <c r="F3" i="1"/>
  <c r="F2" i="1"/>
</calcChain>
</file>

<file path=xl/sharedStrings.xml><?xml version="1.0" encoding="utf-8"?>
<sst xmlns="http://schemas.openxmlformats.org/spreadsheetml/2006/main" count="17" uniqueCount="16">
  <si>
    <t>PERSENTASE PENGGUNA YANG MENGGUNAKAN ANGKUTAN UMUM</t>
  </si>
  <si>
    <t>Moda Transportasi Umum</t>
  </si>
  <si>
    <t>LOAD FACTOR AU KOTA BALIKPAPAN</t>
  </si>
  <si>
    <t>Jumlah Angkutan Umum Tahun 2022</t>
  </si>
  <si>
    <t xml:space="preserve">Kapasitas Penumpang </t>
  </si>
  <si>
    <t>Total Pengguna Moda Angkutan Umum</t>
  </si>
  <si>
    <t>Jumlah Penduduk Tahun 2022</t>
  </si>
  <si>
    <t>Catatan</t>
  </si>
  <si>
    <t>Angkot</t>
  </si>
  <si>
    <t>(Terdaftar Ijin Trayek 211, Beroperasi 489)</t>
  </si>
  <si>
    <t>Taksi</t>
  </si>
  <si>
    <t>(55 Aerocab + 13 Primkopau) (Trayek Dalam Kota yang mengurus Ijin Trayek</t>
  </si>
  <si>
    <t>Micro Bus</t>
  </si>
  <si>
    <t>Bus Besar</t>
  </si>
  <si>
    <t>Total Pengguna Angkutan Umum</t>
  </si>
  <si>
    <t>Jumlah Pengguna Moda Transportasi Umum Dibagi Jumlah Penduduk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</si>
</sst>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0" fontId="0" fillId="0" borderId="1" xfId="0" applyNumberForma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9" fontId="0" fillId="2" borderId="1" xfId="0" applyNumberForma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0" xfId="0" applyAlignment="1">
      <alignment wrapText="1"/>
    </xf>
    <xf numFmtId="10" fontId="0" fillId="0" borderId="1" xfId="1" applyNumberFormat="1" applyFont="1" applyBorder="1" applyAlignment="1">
      <alignment horizontal="center" vertical="center"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0"/>
  <sheetViews>
    <sheetView tabSelected="1" workbookViewId="0">
      <selection activeCell="F16" sqref="F16"/>
    </sheetView>
  </sheetViews>
  <sheetFormatPr defaultRowHeight="15" x14ac:dyDescent="0.25"/>
  <cols>
    <col min="1" max="1" width="17.5703125" customWidth="1"/>
    <col min="2" max="2" width="27.28515625" customWidth="1"/>
    <col min="3" max="3" width="24" customWidth="1"/>
    <col min="4" max="5" width="17.5703125" customWidth="1"/>
    <col min="6" max="6" width="22" customWidth="1"/>
    <col min="7" max="7" width="17.5703125" customWidth="1"/>
    <col min="8" max="8" width="32.5703125" customWidth="1"/>
  </cols>
  <sheetData>
    <row r="1" spans="1:8" ht="30" x14ac:dyDescent="0.25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</row>
    <row r="2" spans="1:8" ht="30" x14ac:dyDescent="0.25">
      <c r="A2" s="1"/>
      <c r="B2" s="2" t="s">
        <v>8</v>
      </c>
      <c r="C2" s="3">
        <v>0.375</v>
      </c>
      <c r="D2" s="2">
        <v>489</v>
      </c>
      <c r="E2" s="2">
        <v>8</v>
      </c>
      <c r="F2" s="4">
        <f>D2*E2*C2</f>
        <v>1467</v>
      </c>
      <c r="G2" s="5">
        <v>733369</v>
      </c>
      <c r="H2" s="2" t="s">
        <v>9</v>
      </c>
    </row>
    <row r="3" spans="1:8" ht="45" x14ac:dyDescent="0.25">
      <c r="A3" s="1"/>
      <c r="B3" s="2" t="s">
        <v>10</v>
      </c>
      <c r="C3" s="6"/>
      <c r="D3" s="2">
        <v>68</v>
      </c>
      <c r="E3" s="2">
        <v>3</v>
      </c>
      <c r="F3" s="4">
        <f>D3*E3</f>
        <v>204</v>
      </c>
      <c r="G3" s="7"/>
      <c r="H3" s="2" t="s">
        <v>11</v>
      </c>
    </row>
    <row r="4" spans="1:8" x14ac:dyDescent="0.25">
      <c r="A4" s="1"/>
      <c r="B4" s="2" t="s">
        <v>12</v>
      </c>
      <c r="C4" s="8"/>
      <c r="D4" s="2">
        <v>498</v>
      </c>
      <c r="E4" s="2">
        <v>16</v>
      </c>
      <c r="F4" s="4">
        <f t="shared" ref="F4:F5" si="0">D4*E4</f>
        <v>7968</v>
      </c>
      <c r="G4" s="7"/>
      <c r="H4" s="2"/>
    </row>
    <row r="5" spans="1:8" x14ac:dyDescent="0.25">
      <c r="A5" s="1"/>
      <c r="B5" s="2" t="s">
        <v>13</v>
      </c>
      <c r="C5" s="8"/>
      <c r="D5" s="2">
        <v>618</v>
      </c>
      <c r="E5" s="2">
        <v>26</v>
      </c>
      <c r="F5" s="4">
        <f t="shared" si="0"/>
        <v>16068</v>
      </c>
      <c r="G5" s="7"/>
      <c r="H5" s="2"/>
    </row>
    <row r="6" spans="1:8" x14ac:dyDescent="0.25">
      <c r="A6" s="1"/>
      <c r="B6" s="9" t="s">
        <v>14</v>
      </c>
      <c r="C6" s="10"/>
      <c r="D6" s="10"/>
      <c r="E6" s="11"/>
      <c r="F6" s="2">
        <f>SUM(F2:F5)</f>
        <v>25707</v>
      </c>
      <c r="G6" s="12"/>
      <c r="H6" s="2"/>
    </row>
    <row r="7" spans="1:8" x14ac:dyDescent="0.25">
      <c r="A7" s="13"/>
      <c r="B7" s="13"/>
      <c r="C7" s="13"/>
      <c r="D7" s="13"/>
      <c r="E7" s="13"/>
      <c r="F7" s="13"/>
      <c r="G7" s="13"/>
      <c r="H7" s="13"/>
    </row>
    <row r="8" spans="1:8" x14ac:dyDescent="0.25">
      <c r="A8" s="13"/>
      <c r="B8" s="13"/>
      <c r="C8" s="13"/>
      <c r="D8" s="13"/>
      <c r="E8" s="13"/>
      <c r="F8" s="13"/>
      <c r="G8" s="13"/>
      <c r="H8" s="13"/>
    </row>
    <row r="9" spans="1:8" x14ac:dyDescent="0.25">
      <c r="A9" s="1" t="s">
        <v>0</v>
      </c>
      <c r="B9" s="1" t="s">
        <v>15</v>
      </c>
      <c r="C9" s="1"/>
      <c r="D9" s="14">
        <f>F6/G2</f>
        <v>3.5053295135191155E-2</v>
      </c>
      <c r="E9" s="14"/>
      <c r="F9" s="13"/>
      <c r="G9" s="13"/>
      <c r="H9" s="13"/>
    </row>
    <row r="10" spans="1:8" x14ac:dyDescent="0.25">
      <c r="A10" s="1"/>
      <c r="B10" s="1"/>
      <c r="C10" s="1"/>
      <c r="D10" s="14"/>
      <c r="E10" s="14"/>
      <c r="F10" s="13"/>
      <c r="G10" s="13"/>
      <c r="H10" s="13"/>
    </row>
  </sheetData>
  <mergeCells count="6">
    <mergeCell ref="A1:A6"/>
    <mergeCell ref="G2:G6"/>
    <mergeCell ref="B6:E6"/>
    <mergeCell ref="A9:A10"/>
    <mergeCell ref="B9:C10"/>
    <mergeCell ref="D9:E10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Mahfuzh Yazid</cp:lastModifiedBy>
  <dcterms:created xsi:type="dcterms:W3CDTF">2015-06-05T18:17:20Z</dcterms:created>
  <dcterms:modified xsi:type="dcterms:W3CDTF">2023-10-16T03:04:51Z</dcterms:modified>
</cp:coreProperties>
</file>