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13_ncr:1_{DB1095B1-50D6-4170-9630-0E0D052A052A}" xr6:coauthVersionLast="47" xr6:coauthVersionMax="47" xr10:uidLastSave="{00000000-0000-0000-0000-000000000000}"/>
  <bookViews>
    <workbookView xWindow="-120" yWindow="-120" windowWidth="29040" windowHeight="15720" xr2:uid="{C627AE16-281E-4B38-A06C-04FE76AA90F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F43" i="1"/>
  <c r="AE43" i="1"/>
  <c r="AC43" i="1"/>
  <c r="AB43" i="1"/>
  <c r="Z43" i="1"/>
  <c r="Y43" i="1"/>
  <c r="W43" i="1"/>
  <c r="V43" i="1"/>
  <c r="U43" i="1"/>
  <c r="T43" i="1"/>
  <c r="S43" i="1"/>
  <c r="Q43" i="1"/>
  <c r="P43" i="1"/>
  <c r="N43" i="1"/>
  <c r="M43" i="1"/>
  <c r="K43" i="1"/>
  <c r="J43" i="1"/>
  <c r="H43" i="1"/>
  <c r="G43" i="1"/>
  <c r="E43" i="1"/>
  <c r="D43" i="1"/>
  <c r="AG42" i="1"/>
  <c r="AD42" i="1"/>
  <c r="AA42" i="1"/>
  <c r="X42" i="1"/>
  <c r="U42" i="1"/>
  <c r="R42" i="1"/>
  <c r="O42" i="1"/>
  <c r="L42" i="1"/>
  <c r="I42" i="1"/>
  <c r="F42" i="1"/>
  <c r="AG41" i="1"/>
  <c r="AD41" i="1"/>
  <c r="AA41" i="1"/>
  <c r="X41" i="1"/>
  <c r="U41" i="1"/>
  <c r="R41" i="1"/>
  <c r="O41" i="1"/>
  <c r="L41" i="1"/>
  <c r="I41" i="1"/>
  <c r="F41" i="1"/>
  <c r="AG40" i="1"/>
  <c r="AD40" i="1"/>
  <c r="AA40" i="1"/>
  <c r="X40" i="1"/>
  <c r="U40" i="1"/>
  <c r="R40" i="1"/>
  <c r="O40" i="1"/>
  <c r="L40" i="1"/>
  <c r="I40" i="1"/>
  <c r="F40" i="1"/>
  <c r="AG39" i="1"/>
  <c r="AD39" i="1"/>
  <c r="AA39" i="1"/>
  <c r="X39" i="1"/>
  <c r="U39" i="1"/>
  <c r="R39" i="1"/>
  <c r="O39" i="1"/>
  <c r="L39" i="1"/>
  <c r="I39" i="1"/>
  <c r="F39" i="1"/>
  <c r="AG38" i="1"/>
  <c r="AD38" i="1"/>
  <c r="AA38" i="1"/>
  <c r="X38" i="1"/>
  <c r="U38" i="1"/>
  <c r="R38" i="1"/>
  <c r="O38" i="1"/>
  <c r="L38" i="1"/>
  <c r="I38" i="1"/>
  <c r="F38" i="1"/>
  <c r="AG37" i="1"/>
  <c r="AD37" i="1"/>
  <c r="AA37" i="1"/>
  <c r="X37" i="1"/>
  <c r="U37" i="1"/>
  <c r="R37" i="1"/>
  <c r="O37" i="1"/>
  <c r="L37" i="1"/>
  <c r="I37" i="1"/>
  <c r="F37" i="1"/>
  <c r="AG36" i="1"/>
  <c r="AD36" i="1"/>
  <c r="AA36" i="1"/>
  <c r="X36" i="1"/>
  <c r="U36" i="1"/>
  <c r="R36" i="1"/>
  <c r="O36" i="1"/>
  <c r="L36" i="1"/>
  <c r="I36" i="1"/>
  <c r="F36" i="1"/>
  <c r="AG35" i="1"/>
  <c r="AD35" i="1"/>
  <c r="AA35" i="1"/>
  <c r="X35" i="1"/>
  <c r="U35" i="1"/>
  <c r="R35" i="1"/>
  <c r="O35" i="1"/>
  <c r="L35" i="1"/>
  <c r="I35" i="1"/>
  <c r="F35" i="1"/>
  <c r="AG34" i="1"/>
  <c r="AD34" i="1"/>
  <c r="AA34" i="1"/>
  <c r="X34" i="1"/>
  <c r="U34" i="1"/>
  <c r="R34" i="1"/>
  <c r="O34" i="1"/>
  <c r="L34" i="1"/>
  <c r="I34" i="1"/>
  <c r="F34" i="1"/>
  <c r="AG33" i="1"/>
  <c r="AD33" i="1"/>
  <c r="AA33" i="1"/>
  <c r="X33" i="1"/>
  <c r="U33" i="1"/>
  <c r="R33" i="1"/>
  <c r="O33" i="1"/>
  <c r="L33" i="1"/>
  <c r="I33" i="1"/>
  <c r="F33" i="1"/>
  <c r="AG32" i="1"/>
  <c r="AD32" i="1"/>
  <c r="AA32" i="1"/>
  <c r="X32" i="1"/>
  <c r="U32" i="1"/>
  <c r="R32" i="1"/>
  <c r="O32" i="1"/>
  <c r="L32" i="1"/>
  <c r="I32" i="1"/>
  <c r="F32" i="1"/>
  <c r="AG31" i="1"/>
  <c r="AD31" i="1"/>
  <c r="AA31" i="1"/>
  <c r="X31" i="1"/>
  <c r="U31" i="1"/>
  <c r="R31" i="1"/>
  <c r="O31" i="1"/>
  <c r="L31" i="1"/>
  <c r="I31" i="1"/>
  <c r="F31" i="1"/>
  <c r="AG30" i="1"/>
  <c r="AD30" i="1"/>
  <c r="AA30" i="1"/>
  <c r="X30" i="1"/>
  <c r="U30" i="1"/>
  <c r="R30" i="1"/>
  <c r="O30" i="1"/>
  <c r="L30" i="1"/>
  <c r="I30" i="1"/>
  <c r="F30" i="1"/>
  <c r="AG29" i="1"/>
  <c r="AD29" i="1"/>
  <c r="AA29" i="1"/>
  <c r="X29" i="1"/>
  <c r="U29" i="1"/>
  <c r="R29" i="1"/>
  <c r="O29" i="1"/>
  <c r="L29" i="1"/>
  <c r="I29" i="1"/>
  <c r="F29" i="1"/>
  <c r="AG28" i="1"/>
  <c r="AD28" i="1"/>
  <c r="AA28" i="1"/>
  <c r="X28" i="1"/>
  <c r="U28" i="1"/>
  <c r="R28" i="1"/>
  <c r="O28" i="1"/>
  <c r="L28" i="1"/>
  <c r="I28" i="1"/>
  <c r="F28" i="1"/>
  <c r="AG27" i="1"/>
  <c r="AD27" i="1"/>
  <c r="AA27" i="1"/>
  <c r="X27" i="1"/>
  <c r="U27" i="1"/>
  <c r="R27" i="1"/>
  <c r="O27" i="1"/>
  <c r="L27" i="1"/>
  <c r="I27" i="1"/>
  <c r="F27" i="1"/>
  <c r="AG26" i="1"/>
  <c r="AD26" i="1"/>
  <c r="AA26" i="1"/>
  <c r="X26" i="1"/>
  <c r="U26" i="1"/>
  <c r="R26" i="1"/>
  <c r="O26" i="1"/>
  <c r="L26" i="1"/>
  <c r="I26" i="1"/>
  <c r="F26" i="1"/>
  <c r="AG25" i="1"/>
  <c r="AD25" i="1"/>
  <c r="AA25" i="1"/>
  <c r="X25" i="1"/>
  <c r="U25" i="1"/>
  <c r="R25" i="1"/>
  <c r="O25" i="1"/>
  <c r="L25" i="1"/>
  <c r="I25" i="1"/>
  <c r="F25" i="1"/>
  <c r="AG24" i="1"/>
  <c r="AD24" i="1"/>
  <c r="AA24" i="1"/>
  <c r="X24" i="1"/>
  <c r="U24" i="1"/>
  <c r="R24" i="1"/>
  <c r="O24" i="1"/>
  <c r="L24" i="1"/>
  <c r="I24" i="1"/>
  <c r="F24" i="1"/>
  <c r="AG23" i="1"/>
  <c r="AD23" i="1"/>
  <c r="AA23" i="1"/>
  <c r="X23" i="1"/>
  <c r="U23" i="1"/>
  <c r="R23" i="1"/>
  <c r="O23" i="1"/>
  <c r="L23" i="1"/>
  <c r="I23" i="1"/>
  <c r="F23" i="1"/>
  <c r="AG22" i="1"/>
  <c r="AD22" i="1"/>
  <c r="AA22" i="1"/>
  <c r="X22" i="1"/>
  <c r="X43" i="1" s="1"/>
  <c r="U22" i="1"/>
  <c r="R22" i="1"/>
  <c r="O22" i="1"/>
  <c r="L22" i="1"/>
  <c r="I22" i="1"/>
  <c r="F22" i="1"/>
  <c r="AG21" i="1"/>
  <c r="AD21" i="1"/>
  <c r="AA21" i="1"/>
  <c r="X21" i="1"/>
  <c r="U21" i="1"/>
  <c r="R21" i="1"/>
  <c r="O21" i="1"/>
  <c r="L21" i="1"/>
  <c r="I21" i="1"/>
  <c r="F21" i="1"/>
  <c r="AG20" i="1"/>
  <c r="AD20" i="1"/>
  <c r="AA20" i="1"/>
  <c r="X20" i="1"/>
  <c r="U20" i="1"/>
  <c r="R20" i="1"/>
  <c r="O20" i="1"/>
  <c r="L20" i="1"/>
  <c r="I20" i="1"/>
  <c r="F20" i="1"/>
  <c r="AG19" i="1"/>
  <c r="AD19" i="1"/>
  <c r="AA19" i="1"/>
  <c r="X19" i="1"/>
  <c r="U19" i="1"/>
  <c r="R19" i="1"/>
  <c r="O19" i="1"/>
  <c r="L19" i="1"/>
  <c r="I19" i="1"/>
  <c r="F19" i="1"/>
  <c r="AG18" i="1"/>
  <c r="AD18" i="1"/>
  <c r="AA18" i="1"/>
  <c r="X18" i="1"/>
  <c r="U18" i="1"/>
  <c r="R18" i="1"/>
  <c r="O18" i="1"/>
  <c r="L18" i="1"/>
  <c r="I18" i="1"/>
  <c r="F18" i="1"/>
  <c r="AG17" i="1"/>
  <c r="AD17" i="1"/>
  <c r="AA17" i="1"/>
  <c r="X17" i="1"/>
  <c r="U17" i="1"/>
  <c r="R17" i="1"/>
  <c r="O17" i="1"/>
  <c r="L17" i="1"/>
  <c r="I17" i="1"/>
  <c r="F17" i="1"/>
  <c r="AG16" i="1"/>
  <c r="AD16" i="1"/>
  <c r="AA16" i="1"/>
  <c r="X16" i="1"/>
  <c r="U16" i="1"/>
  <c r="R16" i="1"/>
  <c r="O16" i="1"/>
  <c r="L16" i="1"/>
  <c r="I16" i="1"/>
  <c r="F16" i="1"/>
  <c r="AG15" i="1"/>
  <c r="AD15" i="1"/>
  <c r="AA15" i="1"/>
  <c r="X15" i="1"/>
  <c r="U15" i="1"/>
  <c r="R15" i="1"/>
  <c r="O15" i="1"/>
  <c r="L15" i="1"/>
  <c r="I15" i="1"/>
  <c r="F15" i="1"/>
  <c r="AG14" i="1"/>
  <c r="AD14" i="1"/>
  <c r="AA14" i="1"/>
  <c r="X14" i="1"/>
  <c r="U14" i="1"/>
  <c r="R14" i="1"/>
  <c r="O14" i="1"/>
  <c r="L14" i="1"/>
  <c r="I14" i="1"/>
  <c r="F14" i="1"/>
  <c r="AG13" i="1"/>
  <c r="AD13" i="1"/>
  <c r="AA13" i="1"/>
  <c r="X13" i="1"/>
  <c r="U13" i="1"/>
  <c r="R13" i="1"/>
  <c r="O13" i="1"/>
  <c r="L13" i="1"/>
  <c r="I13" i="1"/>
  <c r="F13" i="1"/>
  <c r="AG12" i="1"/>
  <c r="AD12" i="1"/>
  <c r="AA12" i="1"/>
  <c r="X12" i="1"/>
  <c r="U12" i="1"/>
  <c r="R12" i="1"/>
  <c r="O12" i="1"/>
  <c r="L12" i="1"/>
  <c r="I12" i="1"/>
  <c r="F12" i="1"/>
  <c r="AG11" i="1"/>
  <c r="AD11" i="1"/>
  <c r="AA11" i="1"/>
  <c r="X11" i="1"/>
  <c r="U11" i="1"/>
  <c r="R11" i="1"/>
  <c r="O11" i="1"/>
  <c r="L11" i="1"/>
  <c r="I11" i="1"/>
  <c r="F11" i="1"/>
  <c r="AG10" i="1"/>
  <c r="AD10" i="1"/>
  <c r="AA10" i="1"/>
  <c r="X10" i="1"/>
  <c r="U10" i="1"/>
  <c r="R10" i="1"/>
  <c r="O10" i="1"/>
  <c r="L10" i="1"/>
  <c r="I10" i="1"/>
  <c r="F10" i="1"/>
  <c r="AG9" i="1"/>
  <c r="AD9" i="1"/>
  <c r="AA9" i="1"/>
  <c r="X9" i="1"/>
  <c r="U9" i="1"/>
  <c r="R9" i="1"/>
  <c r="O9" i="1"/>
  <c r="L9" i="1"/>
  <c r="I9" i="1"/>
  <c r="F9" i="1"/>
  <c r="AG8" i="1"/>
  <c r="AD8" i="1"/>
  <c r="AA8" i="1"/>
  <c r="X8" i="1"/>
  <c r="U8" i="1"/>
  <c r="R8" i="1"/>
  <c r="O8" i="1"/>
  <c r="L8" i="1"/>
  <c r="I8" i="1"/>
  <c r="F8" i="1"/>
  <c r="AG7" i="1"/>
  <c r="AD7" i="1"/>
  <c r="AA7" i="1"/>
  <c r="X7" i="1"/>
  <c r="U7" i="1"/>
  <c r="R7" i="1"/>
  <c r="O7" i="1"/>
  <c r="L7" i="1"/>
  <c r="I7" i="1"/>
  <c r="F7" i="1"/>
  <c r="AG6" i="1"/>
  <c r="AD6" i="1"/>
  <c r="AA6" i="1"/>
  <c r="X6" i="1"/>
  <c r="U6" i="1"/>
  <c r="R6" i="1"/>
  <c r="O6" i="1"/>
  <c r="L6" i="1"/>
  <c r="I6" i="1"/>
  <c r="F6" i="1"/>
  <c r="AG5" i="1"/>
  <c r="AD5" i="1"/>
  <c r="AA5" i="1"/>
  <c r="X5" i="1"/>
  <c r="U5" i="1"/>
  <c r="R5" i="1"/>
  <c r="O5" i="1"/>
  <c r="L5" i="1"/>
  <c r="I5" i="1"/>
  <c r="F5" i="1"/>
  <c r="AG4" i="1"/>
  <c r="AD4" i="1"/>
  <c r="AA4" i="1"/>
  <c r="X4" i="1"/>
  <c r="U4" i="1"/>
  <c r="R4" i="1"/>
  <c r="O4" i="1"/>
  <c r="L4" i="1"/>
  <c r="I4" i="1"/>
  <c r="F4" i="1"/>
  <c r="AG3" i="1"/>
  <c r="AG43" i="1" s="1"/>
  <c r="AD3" i="1"/>
  <c r="AD43" i="1" s="1"/>
  <c r="AA3" i="1"/>
  <c r="AA43" i="1" s="1"/>
  <c r="X3" i="1"/>
  <c r="U3" i="1"/>
  <c r="R3" i="1"/>
  <c r="R43" i="1" s="1"/>
  <c r="O3" i="1"/>
  <c r="O43" i="1" s="1"/>
  <c r="L3" i="1"/>
  <c r="L43" i="1" s="1"/>
  <c r="I3" i="1"/>
  <c r="I43" i="1" s="1"/>
  <c r="F3" i="1"/>
  <c r="F43" i="1" s="1"/>
</calcChain>
</file>

<file path=xl/sharedStrings.xml><?xml version="1.0" encoding="utf-8"?>
<sst xmlns="http://schemas.openxmlformats.org/spreadsheetml/2006/main" count="84" uniqueCount="57">
  <si>
    <t>NO</t>
  </si>
  <si>
    <t>KECAMATAN</t>
  </si>
  <si>
    <t>KELURAHAN</t>
  </si>
  <si>
    <t>TIDAK/BLM SEKOLAH</t>
  </si>
  <si>
    <t>BELUM TAMAT SD/SEDERAJAT</t>
  </si>
  <si>
    <t>TAMAT SD/SEDERAJAT</t>
  </si>
  <si>
    <t>SLTP/SEDERAJAT</t>
  </si>
  <si>
    <t>SLTA/SEDERAJAT</t>
  </si>
  <si>
    <t>DIPLOMA I/II</t>
  </si>
  <si>
    <t>AKADEMI/DIPL.III/S. MUDA</t>
  </si>
  <si>
    <t>DIPLOMA IV/STRATA I</t>
  </si>
  <si>
    <t>STRATA-II</t>
  </si>
  <si>
    <t>STRATA-III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</si>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</sst>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Pak%20Koko\2022%20semester%202\Laporan%20Kependudukan%20DKB%20Semester%20II%202022.xlsx" TargetMode="External"/><Relationship Id="rId1" Type="http://schemas.openxmlformats.org/officeDocument/2006/relationships/externalLinkPath" Target="Laporan%20Kependudukan%20DKB%20Semester%20I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nis_kelamin"/>
      <sheetName val="agama"/>
      <sheetName val="umur tunggal"/>
      <sheetName val="pendidikan"/>
      <sheetName val="pekerjaan"/>
      <sheetName val="status kawin"/>
      <sheetName val="hubungan keluarga"/>
      <sheetName val="gol darah"/>
      <sheetName val="disabilitas"/>
    </sheetNames>
    <sheetDataSet>
      <sheetData sheetId="0"/>
      <sheetData sheetId="1">
        <row r="44">
          <cell r="A44" t="str">
            <v>Sumber : Data Konsolidasi Bersih (DKB) Semester II Tahun 2022 Ditjen Dukcapil Kemendagri Jakarta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09BC-7CD8-4F3E-963B-DBEB8566E785}">
  <dimension ref="A1:AG45"/>
  <sheetViews>
    <sheetView tabSelected="1" workbookViewId="0">
      <selection activeCell="J14" sqref="J14"/>
    </sheetView>
  </sheetViews>
  <sheetFormatPr defaultRowHeight="15" x14ac:dyDescent="0.25"/>
  <cols>
    <col min="1" max="1" width="5.42578125" style="15" customWidth="1"/>
    <col min="2" max="2" width="18.85546875" customWidth="1"/>
    <col min="3" max="3" width="25.140625" customWidth="1"/>
    <col min="4" max="33" width="9.28515625" customWidth="1"/>
  </cols>
  <sheetData>
    <row r="1" spans="1:33" s="3" customFormat="1" ht="20.10000000000000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 t="s">
        <v>4</v>
      </c>
      <c r="H1" s="2"/>
      <c r="I1" s="2"/>
      <c r="J1" s="2" t="s">
        <v>5</v>
      </c>
      <c r="K1" s="2"/>
      <c r="L1" s="2"/>
      <c r="M1" s="2" t="s">
        <v>6</v>
      </c>
      <c r="N1" s="2"/>
      <c r="O1" s="2"/>
      <c r="P1" s="2" t="s">
        <v>7</v>
      </c>
      <c r="Q1" s="2"/>
      <c r="R1" s="2"/>
      <c r="S1" s="2" t="s">
        <v>8</v>
      </c>
      <c r="T1" s="2"/>
      <c r="U1" s="2"/>
      <c r="V1" s="2" t="s">
        <v>9</v>
      </c>
      <c r="W1" s="2"/>
      <c r="X1" s="2"/>
      <c r="Y1" s="2" t="s">
        <v>10</v>
      </c>
      <c r="Z1" s="2"/>
      <c r="AA1" s="2"/>
      <c r="AB1" s="2" t="s">
        <v>11</v>
      </c>
      <c r="AC1" s="2"/>
      <c r="AD1" s="2"/>
      <c r="AE1" s="2" t="s">
        <v>12</v>
      </c>
      <c r="AF1" s="2"/>
      <c r="AG1" s="2"/>
    </row>
    <row r="2" spans="1:33" s="3" customFormat="1" ht="20.100000000000001" customHeight="1" x14ac:dyDescent="0.25">
      <c r="A2" s="4"/>
      <c r="B2" s="4"/>
      <c r="C2" s="4"/>
      <c r="D2" s="5" t="s">
        <v>13</v>
      </c>
      <c r="E2" s="5" t="s">
        <v>14</v>
      </c>
      <c r="F2" s="5" t="s">
        <v>15</v>
      </c>
      <c r="G2" s="5" t="s">
        <v>13</v>
      </c>
      <c r="H2" s="5" t="s">
        <v>14</v>
      </c>
      <c r="I2" s="5" t="s">
        <v>15</v>
      </c>
      <c r="J2" s="5" t="s">
        <v>13</v>
      </c>
      <c r="K2" s="5" t="s">
        <v>14</v>
      </c>
      <c r="L2" s="5" t="s">
        <v>15</v>
      </c>
      <c r="M2" s="5" t="s">
        <v>13</v>
      </c>
      <c r="N2" s="5" t="s">
        <v>14</v>
      </c>
      <c r="O2" s="5" t="s">
        <v>15</v>
      </c>
      <c r="P2" s="5" t="s">
        <v>13</v>
      </c>
      <c r="Q2" s="5" t="s">
        <v>14</v>
      </c>
      <c r="R2" s="5" t="s">
        <v>15</v>
      </c>
      <c r="S2" s="5" t="s">
        <v>13</v>
      </c>
      <c r="T2" s="5" t="s">
        <v>14</v>
      </c>
      <c r="U2" s="5" t="s">
        <v>15</v>
      </c>
      <c r="V2" s="5" t="s">
        <v>13</v>
      </c>
      <c r="W2" s="5" t="s">
        <v>14</v>
      </c>
      <c r="X2" s="5" t="s">
        <v>15</v>
      </c>
      <c r="Y2" s="5" t="s">
        <v>13</v>
      </c>
      <c r="Z2" s="5" t="s">
        <v>14</v>
      </c>
      <c r="AA2" s="5" t="s">
        <v>15</v>
      </c>
      <c r="AB2" s="5" t="s">
        <v>13</v>
      </c>
      <c r="AC2" s="5" t="s">
        <v>14</v>
      </c>
      <c r="AD2" s="5" t="s">
        <v>15</v>
      </c>
      <c r="AE2" s="5" t="s">
        <v>13</v>
      </c>
      <c r="AF2" s="5" t="s">
        <v>14</v>
      </c>
      <c r="AG2" s="5" t="s">
        <v>15</v>
      </c>
    </row>
    <row r="3" spans="1:33" s="3" customFormat="1" ht="20.100000000000001" customHeight="1" x14ac:dyDescent="0.25">
      <c r="A3" s="6">
        <v>1</v>
      </c>
      <c r="B3" s="7" t="s">
        <v>16</v>
      </c>
      <c r="C3" s="7"/>
      <c r="D3" s="8">
        <v>16581</v>
      </c>
      <c r="E3" s="8">
        <v>15578</v>
      </c>
      <c r="F3" s="8">
        <f>SUM(D3:E3)</f>
        <v>32159</v>
      </c>
      <c r="G3" s="8">
        <v>3763</v>
      </c>
      <c r="H3" s="8">
        <v>3409</v>
      </c>
      <c r="I3" s="8">
        <f>SUM(G3:H3)</f>
        <v>7172</v>
      </c>
      <c r="J3" s="8">
        <v>7362</v>
      </c>
      <c r="K3" s="8">
        <v>8384</v>
      </c>
      <c r="L3" s="8">
        <f>SUM(J3:K3)</f>
        <v>15746</v>
      </c>
      <c r="M3" s="8">
        <v>6286</v>
      </c>
      <c r="N3" s="8">
        <v>6225</v>
      </c>
      <c r="O3" s="8">
        <f>SUM(M3:N3)</f>
        <v>12511</v>
      </c>
      <c r="P3" s="8">
        <v>14786</v>
      </c>
      <c r="Q3" s="8">
        <v>11433</v>
      </c>
      <c r="R3" s="8">
        <f>SUM(P3:Q3)</f>
        <v>26219</v>
      </c>
      <c r="S3" s="8">
        <v>58</v>
      </c>
      <c r="T3" s="8">
        <v>114</v>
      </c>
      <c r="U3" s="8">
        <f>SUM(S3:T3)</f>
        <v>172</v>
      </c>
      <c r="V3" s="8">
        <v>751</v>
      </c>
      <c r="W3" s="8">
        <v>1039</v>
      </c>
      <c r="X3" s="8">
        <f>SUM(V3:W3)</f>
        <v>1790</v>
      </c>
      <c r="Y3" s="8">
        <v>1840</v>
      </c>
      <c r="Z3" s="8">
        <v>2239</v>
      </c>
      <c r="AA3" s="8">
        <f>SUM(Y3:Z3)</f>
        <v>4079</v>
      </c>
      <c r="AB3" s="8">
        <v>82</v>
      </c>
      <c r="AC3" s="8">
        <v>70</v>
      </c>
      <c r="AD3" s="8">
        <f>SUM(AB3:AC3)</f>
        <v>152</v>
      </c>
      <c r="AE3" s="8">
        <v>2</v>
      </c>
      <c r="AF3" s="8">
        <v>1</v>
      </c>
      <c r="AG3" s="8">
        <f>SUM(AE3:AF3)</f>
        <v>3</v>
      </c>
    </row>
    <row r="4" spans="1:33" s="3" customFormat="1" ht="20.100000000000001" customHeight="1" x14ac:dyDescent="0.25">
      <c r="A4" s="6"/>
      <c r="B4" s="9"/>
      <c r="C4" s="9" t="s">
        <v>17</v>
      </c>
      <c r="D4" s="10">
        <v>7963</v>
      </c>
      <c r="E4" s="10">
        <v>7536</v>
      </c>
      <c r="F4" s="10">
        <f>SUM(D4:E4)</f>
        <v>15499</v>
      </c>
      <c r="G4" s="10">
        <v>1777</v>
      </c>
      <c r="H4" s="10">
        <v>1611</v>
      </c>
      <c r="I4" s="10">
        <f>SUM(G4:H4)</f>
        <v>3388</v>
      </c>
      <c r="J4" s="10">
        <v>2843</v>
      </c>
      <c r="K4" s="10">
        <v>3344</v>
      </c>
      <c r="L4" s="10">
        <f>SUM(J4:K4)</f>
        <v>6187</v>
      </c>
      <c r="M4" s="10">
        <v>2760</v>
      </c>
      <c r="N4" s="10">
        <v>2809</v>
      </c>
      <c r="O4" s="10">
        <f>SUM(M4:N4)</f>
        <v>5569</v>
      </c>
      <c r="P4" s="10">
        <v>7717</v>
      </c>
      <c r="Q4" s="10">
        <v>5959</v>
      </c>
      <c r="R4" s="10">
        <f>SUM(P4:Q4)</f>
        <v>13676</v>
      </c>
      <c r="S4" s="10">
        <v>32</v>
      </c>
      <c r="T4" s="10">
        <v>62</v>
      </c>
      <c r="U4" s="10">
        <f>SUM(S4:T4)</f>
        <v>94</v>
      </c>
      <c r="V4" s="10">
        <v>434</v>
      </c>
      <c r="W4" s="10">
        <v>616</v>
      </c>
      <c r="X4" s="10">
        <f>SUM(V4:W4)</f>
        <v>1050</v>
      </c>
      <c r="Y4" s="10">
        <v>1073</v>
      </c>
      <c r="Z4" s="10">
        <v>1298</v>
      </c>
      <c r="AA4" s="10">
        <f>SUM(Y4:Z4)</f>
        <v>2371</v>
      </c>
      <c r="AB4" s="10">
        <v>45</v>
      </c>
      <c r="AC4" s="10">
        <v>36</v>
      </c>
      <c r="AD4" s="10">
        <f>SUM(AB4:AC4)</f>
        <v>81</v>
      </c>
      <c r="AE4" s="10">
        <v>1</v>
      </c>
      <c r="AF4" s="10">
        <v>0</v>
      </c>
      <c r="AG4" s="10">
        <f>SUM(AE4:AF4)</f>
        <v>1</v>
      </c>
    </row>
    <row r="5" spans="1:33" s="3" customFormat="1" ht="20.100000000000001" customHeight="1" x14ac:dyDescent="0.25">
      <c r="A5" s="6"/>
      <c r="B5" s="9"/>
      <c r="C5" s="9" t="s">
        <v>18</v>
      </c>
      <c r="D5" s="10">
        <v>2385</v>
      </c>
      <c r="E5" s="10">
        <v>2184</v>
      </c>
      <c r="F5" s="10">
        <f t="shared" ref="F5:F42" si="0">SUM(D5:E5)</f>
        <v>4569</v>
      </c>
      <c r="G5" s="10">
        <v>557</v>
      </c>
      <c r="H5" s="10">
        <v>507</v>
      </c>
      <c r="I5" s="10">
        <f t="shared" ref="I5:I42" si="1">SUM(G5:H5)</f>
        <v>1064</v>
      </c>
      <c r="J5" s="10">
        <v>1093</v>
      </c>
      <c r="K5" s="10">
        <v>1182</v>
      </c>
      <c r="L5" s="10">
        <f t="shared" ref="L5:L42" si="2">SUM(J5:K5)</f>
        <v>2275</v>
      </c>
      <c r="M5" s="10">
        <v>988</v>
      </c>
      <c r="N5" s="10">
        <v>915</v>
      </c>
      <c r="O5" s="10">
        <f t="shared" ref="O5:O42" si="3">SUM(M5:N5)</f>
        <v>1903</v>
      </c>
      <c r="P5" s="10">
        <v>2142</v>
      </c>
      <c r="Q5" s="10">
        <v>1776</v>
      </c>
      <c r="R5" s="10">
        <f t="shared" ref="R5:R42" si="4">SUM(P5:Q5)</f>
        <v>3918</v>
      </c>
      <c r="S5" s="10">
        <v>9</v>
      </c>
      <c r="T5" s="10">
        <v>13</v>
      </c>
      <c r="U5" s="10">
        <f t="shared" ref="U5:U42" si="5">SUM(S5:T5)</f>
        <v>22</v>
      </c>
      <c r="V5" s="10">
        <v>107</v>
      </c>
      <c r="W5" s="10">
        <v>150</v>
      </c>
      <c r="X5" s="10">
        <f t="shared" ref="X5:X42" si="6">SUM(V5:W5)</f>
        <v>257</v>
      </c>
      <c r="Y5" s="10">
        <v>234</v>
      </c>
      <c r="Z5" s="10">
        <v>331</v>
      </c>
      <c r="AA5" s="10">
        <f t="shared" ref="AA5:AA42" si="7">SUM(Y5:Z5)</f>
        <v>565</v>
      </c>
      <c r="AB5" s="10">
        <v>9</v>
      </c>
      <c r="AC5" s="10">
        <v>8</v>
      </c>
      <c r="AD5" s="10">
        <f t="shared" ref="AD5:AD42" si="8">SUM(AB5:AC5)</f>
        <v>17</v>
      </c>
      <c r="AE5" s="10">
        <v>0</v>
      </c>
      <c r="AF5" s="10">
        <v>0</v>
      </c>
      <c r="AG5" s="10">
        <f t="shared" ref="AG5:AG42" si="9">SUM(AE5:AF5)</f>
        <v>0</v>
      </c>
    </row>
    <row r="6" spans="1:33" s="3" customFormat="1" ht="20.100000000000001" customHeight="1" x14ac:dyDescent="0.25">
      <c r="A6" s="6"/>
      <c r="B6" s="9"/>
      <c r="C6" s="9" t="s">
        <v>19</v>
      </c>
      <c r="D6" s="10">
        <v>2988</v>
      </c>
      <c r="E6" s="10">
        <v>2848</v>
      </c>
      <c r="F6" s="10">
        <f t="shared" si="0"/>
        <v>5836</v>
      </c>
      <c r="G6" s="10">
        <v>671</v>
      </c>
      <c r="H6" s="10">
        <v>629</v>
      </c>
      <c r="I6" s="10">
        <f t="shared" si="1"/>
        <v>1300</v>
      </c>
      <c r="J6" s="10">
        <v>1504</v>
      </c>
      <c r="K6" s="10">
        <v>1737</v>
      </c>
      <c r="L6" s="10">
        <f t="shared" si="2"/>
        <v>3241</v>
      </c>
      <c r="M6" s="10">
        <v>1220</v>
      </c>
      <c r="N6" s="10">
        <v>1224</v>
      </c>
      <c r="O6" s="10">
        <f t="shared" si="3"/>
        <v>2444</v>
      </c>
      <c r="P6" s="10">
        <v>2318</v>
      </c>
      <c r="Q6" s="10">
        <v>1828</v>
      </c>
      <c r="R6" s="10">
        <f t="shared" si="4"/>
        <v>4146</v>
      </c>
      <c r="S6" s="10">
        <v>13</v>
      </c>
      <c r="T6" s="10">
        <v>17</v>
      </c>
      <c r="U6" s="10">
        <f t="shared" si="5"/>
        <v>30</v>
      </c>
      <c r="V6" s="10">
        <v>116</v>
      </c>
      <c r="W6" s="10">
        <v>126</v>
      </c>
      <c r="X6" s="10">
        <f t="shared" si="6"/>
        <v>242</v>
      </c>
      <c r="Y6" s="10">
        <v>327</v>
      </c>
      <c r="Z6" s="10">
        <v>314</v>
      </c>
      <c r="AA6" s="10">
        <f t="shared" si="7"/>
        <v>641</v>
      </c>
      <c r="AB6" s="10">
        <v>19</v>
      </c>
      <c r="AC6" s="10">
        <v>14</v>
      </c>
      <c r="AD6" s="10">
        <f t="shared" si="8"/>
        <v>33</v>
      </c>
      <c r="AE6" s="10">
        <v>1</v>
      </c>
      <c r="AF6" s="10">
        <v>1</v>
      </c>
      <c r="AG6" s="10">
        <f t="shared" si="9"/>
        <v>2</v>
      </c>
    </row>
    <row r="7" spans="1:33" s="3" customFormat="1" ht="20.100000000000001" customHeight="1" x14ac:dyDescent="0.25">
      <c r="A7" s="6"/>
      <c r="B7" s="9"/>
      <c r="C7" s="9" t="s">
        <v>20</v>
      </c>
      <c r="D7" s="10">
        <v>3245</v>
      </c>
      <c r="E7" s="10">
        <v>3010</v>
      </c>
      <c r="F7" s="10">
        <f t="shared" si="0"/>
        <v>6255</v>
      </c>
      <c r="G7" s="10">
        <v>758</v>
      </c>
      <c r="H7" s="10">
        <v>662</v>
      </c>
      <c r="I7" s="10">
        <f t="shared" si="1"/>
        <v>1420</v>
      </c>
      <c r="J7" s="10">
        <v>1922</v>
      </c>
      <c r="K7" s="10">
        <v>2121</v>
      </c>
      <c r="L7" s="10">
        <f t="shared" si="2"/>
        <v>4043</v>
      </c>
      <c r="M7" s="10">
        <v>1318</v>
      </c>
      <c r="N7" s="10">
        <v>1277</v>
      </c>
      <c r="O7" s="10">
        <f t="shared" si="3"/>
        <v>2595</v>
      </c>
      <c r="P7" s="10">
        <v>2609</v>
      </c>
      <c r="Q7" s="10">
        <v>1870</v>
      </c>
      <c r="R7" s="10">
        <f t="shared" si="4"/>
        <v>4479</v>
      </c>
      <c r="S7" s="10">
        <v>4</v>
      </c>
      <c r="T7" s="10">
        <v>22</v>
      </c>
      <c r="U7" s="10">
        <f t="shared" si="5"/>
        <v>26</v>
      </c>
      <c r="V7" s="10">
        <v>94</v>
      </c>
      <c r="W7" s="10">
        <v>147</v>
      </c>
      <c r="X7" s="10">
        <f t="shared" si="6"/>
        <v>241</v>
      </c>
      <c r="Y7" s="10">
        <v>206</v>
      </c>
      <c r="Z7" s="10">
        <v>296</v>
      </c>
      <c r="AA7" s="10">
        <f t="shared" si="7"/>
        <v>502</v>
      </c>
      <c r="AB7" s="10">
        <v>9</v>
      </c>
      <c r="AC7" s="10">
        <v>12</v>
      </c>
      <c r="AD7" s="10">
        <f t="shared" si="8"/>
        <v>21</v>
      </c>
      <c r="AE7" s="10">
        <v>0</v>
      </c>
      <c r="AF7" s="10">
        <v>0</v>
      </c>
      <c r="AG7" s="10">
        <f t="shared" si="9"/>
        <v>0</v>
      </c>
    </row>
    <row r="8" spans="1:33" s="3" customFormat="1" ht="20.100000000000001" customHeight="1" x14ac:dyDescent="0.25">
      <c r="A8" s="6">
        <v>2</v>
      </c>
      <c r="B8" s="7" t="s">
        <v>21</v>
      </c>
      <c r="C8" s="7"/>
      <c r="D8" s="8">
        <v>13521</v>
      </c>
      <c r="E8" s="8">
        <v>12675</v>
      </c>
      <c r="F8" s="8">
        <f t="shared" si="0"/>
        <v>26196</v>
      </c>
      <c r="G8" s="8">
        <v>4600</v>
      </c>
      <c r="H8" s="8">
        <v>4138</v>
      </c>
      <c r="I8" s="8">
        <f t="shared" si="1"/>
        <v>8738</v>
      </c>
      <c r="J8" s="8">
        <v>8603</v>
      </c>
      <c r="K8" s="8">
        <v>9931</v>
      </c>
      <c r="L8" s="8">
        <f t="shared" si="2"/>
        <v>18534</v>
      </c>
      <c r="M8" s="8">
        <v>7382</v>
      </c>
      <c r="N8" s="8">
        <v>6913</v>
      </c>
      <c r="O8" s="8">
        <f t="shared" si="3"/>
        <v>14295</v>
      </c>
      <c r="P8" s="8">
        <v>13823</v>
      </c>
      <c r="Q8" s="8">
        <v>10826</v>
      </c>
      <c r="R8" s="8">
        <f t="shared" si="4"/>
        <v>24649</v>
      </c>
      <c r="S8" s="8">
        <v>53</v>
      </c>
      <c r="T8" s="8">
        <v>84</v>
      </c>
      <c r="U8" s="8">
        <f t="shared" si="5"/>
        <v>137</v>
      </c>
      <c r="V8" s="8">
        <v>593</v>
      </c>
      <c r="W8" s="8">
        <v>730</v>
      </c>
      <c r="X8" s="8">
        <f t="shared" si="6"/>
        <v>1323</v>
      </c>
      <c r="Y8" s="8">
        <v>1543</v>
      </c>
      <c r="Z8" s="8">
        <v>1660</v>
      </c>
      <c r="AA8" s="8">
        <f t="shared" si="7"/>
        <v>3203</v>
      </c>
      <c r="AB8" s="8">
        <v>75</v>
      </c>
      <c r="AC8" s="8">
        <v>63</v>
      </c>
      <c r="AD8" s="8">
        <f t="shared" si="8"/>
        <v>138</v>
      </c>
      <c r="AE8" s="8">
        <v>1</v>
      </c>
      <c r="AF8" s="8">
        <v>1</v>
      </c>
      <c r="AG8" s="8">
        <f t="shared" si="9"/>
        <v>2</v>
      </c>
    </row>
    <row r="9" spans="1:33" s="3" customFormat="1" ht="20.100000000000001" customHeight="1" x14ac:dyDescent="0.25">
      <c r="A9" s="6"/>
      <c r="B9" s="9"/>
      <c r="C9" s="9" t="s">
        <v>22</v>
      </c>
      <c r="D9" s="10">
        <v>2533</v>
      </c>
      <c r="E9" s="10">
        <v>2261</v>
      </c>
      <c r="F9" s="10">
        <f t="shared" si="0"/>
        <v>4794</v>
      </c>
      <c r="G9" s="10">
        <v>894</v>
      </c>
      <c r="H9" s="10">
        <v>729</v>
      </c>
      <c r="I9" s="10">
        <f t="shared" si="1"/>
        <v>1623</v>
      </c>
      <c r="J9" s="10">
        <v>1525</v>
      </c>
      <c r="K9" s="10">
        <v>1875</v>
      </c>
      <c r="L9" s="10">
        <f t="shared" si="2"/>
        <v>3400</v>
      </c>
      <c r="M9" s="10">
        <v>1469</v>
      </c>
      <c r="N9" s="10">
        <v>1335</v>
      </c>
      <c r="O9" s="10">
        <f t="shared" si="3"/>
        <v>2804</v>
      </c>
      <c r="P9" s="10">
        <v>2894</v>
      </c>
      <c r="Q9" s="10">
        <v>2247</v>
      </c>
      <c r="R9" s="10">
        <f t="shared" si="4"/>
        <v>5141</v>
      </c>
      <c r="S9" s="10">
        <v>15</v>
      </c>
      <c r="T9" s="10">
        <v>12</v>
      </c>
      <c r="U9" s="10">
        <f t="shared" si="5"/>
        <v>27</v>
      </c>
      <c r="V9" s="10">
        <v>134</v>
      </c>
      <c r="W9" s="10">
        <v>138</v>
      </c>
      <c r="X9" s="10">
        <f t="shared" si="6"/>
        <v>272</v>
      </c>
      <c r="Y9" s="10">
        <v>273</v>
      </c>
      <c r="Z9" s="10">
        <v>331</v>
      </c>
      <c r="AA9" s="10">
        <f t="shared" si="7"/>
        <v>604</v>
      </c>
      <c r="AB9" s="10">
        <v>13</v>
      </c>
      <c r="AC9" s="10">
        <v>16</v>
      </c>
      <c r="AD9" s="10">
        <f t="shared" si="8"/>
        <v>29</v>
      </c>
      <c r="AE9" s="10">
        <v>0</v>
      </c>
      <c r="AF9" s="10">
        <v>0</v>
      </c>
      <c r="AG9" s="10">
        <f t="shared" si="9"/>
        <v>0</v>
      </c>
    </row>
    <row r="10" spans="1:33" s="3" customFormat="1" ht="20.100000000000001" customHeight="1" x14ac:dyDescent="0.25">
      <c r="A10" s="6"/>
      <c r="B10" s="9"/>
      <c r="C10" s="9" t="s">
        <v>23</v>
      </c>
      <c r="D10" s="10">
        <v>3124</v>
      </c>
      <c r="E10" s="10">
        <v>3065</v>
      </c>
      <c r="F10" s="10">
        <f t="shared" si="0"/>
        <v>6189</v>
      </c>
      <c r="G10" s="10">
        <v>1092</v>
      </c>
      <c r="H10" s="10">
        <v>1021</v>
      </c>
      <c r="I10" s="10">
        <f t="shared" si="1"/>
        <v>2113</v>
      </c>
      <c r="J10" s="10">
        <v>1964</v>
      </c>
      <c r="K10" s="10">
        <v>2224</v>
      </c>
      <c r="L10" s="10">
        <f t="shared" si="2"/>
        <v>4188</v>
      </c>
      <c r="M10" s="10">
        <v>1744</v>
      </c>
      <c r="N10" s="10">
        <v>1703</v>
      </c>
      <c r="O10" s="10">
        <f t="shared" si="3"/>
        <v>3447</v>
      </c>
      <c r="P10" s="10">
        <v>3009</v>
      </c>
      <c r="Q10" s="10">
        <v>2417</v>
      </c>
      <c r="R10" s="10">
        <f t="shared" si="4"/>
        <v>5426</v>
      </c>
      <c r="S10" s="10">
        <v>7</v>
      </c>
      <c r="T10" s="10">
        <v>17</v>
      </c>
      <c r="U10" s="10">
        <f t="shared" si="5"/>
        <v>24</v>
      </c>
      <c r="V10" s="10">
        <v>117</v>
      </c>
      <c r="W10" s="10">
        <v>154</v>
      </c>
      <c r="X10" s="10">
        <f t="shared" si="6"/>
        <v>271</v>
      </c>
      <c r="Y10" s="10">
        <v>319</v>
      </c>
      <c r="Z10" s="10">
        <v>334</v>
      </c>
      <c r="AA10" s="10">
        <f t="shared" si="7"/>
        <v>653</v>
      </c>
      <c r="AB10" s="10">
        <v>15</v>
      </c>
      <c r="AC10" s="10">
        <v>11</v>
      </c>
      <c r="AD10" s="10">
        <f t="shared" si="8"/>
        <v>26</v>
      </c>
      <c r="AE10" s="10">
        <v>0</v>
      </c>
      <c r="AF10" s="10">
        <v>0</v>
      </c>
      <c r="AG10" s="10">
        <f t="shared" si="9"/>
        <v>0</v>
      </c>
    </row>
    <row r="11" spans="1:33" s="3" customFormat="1" ht="20.100000000000001" customHeight="1" x14ac:dyDescent="0.25">
      <c r="A11" s="6"/>
      <c r="B11" s="9"/>
      <c r="C11" s="9" t="s">
        <v>24</v>
      </c>
      <c r="D11" s="10">
        <v>3223</v>
      </c>
      <c r="E11" s="10">
        <v>2905</v>
      </c>
      <c r="F11" s="10">
        <f t="shared" si="0"/>
        <v>6128</v>
      </c>
      <c r="G11" s="10">
        <v>1095</v>
      </c>
      <c r="H11" s="10">
        <v>1001</v>
      </c>
      <c r="I11" s="10">
        <f t="shared" si="1"/>
        <v>2096</v>
      </c>
      <c r="J11" s="10">
        <v>2307</v>
      </c>
      <c r="K11" s="10">
        <v>2613</v>
      </c>
      <c r="L11" s="10">
        <f t="shared" si="2"/>
        <v>4920</v>
      </c>
      <c r="M11" s="10">
        <v>1745</v>
      </c>
      <c r="N11" s="10">
        <v>1540</v>
      </c>
      <c r="O11" s="10">
        <f t="shared" si="3"/>
        <v>3285</v>
      </c>
      <c r="P11" s="10">
        <v>2776</v>
      </c>
      <c r="Q11" s="10">
        <v>2231</v>
      </c>
      <c r="R11" s="10">
        <f t="shared" si="4"/>
        <v>5007</v>
      </c>
      <c r="S11" s="10">
        <v>10</v>
      </c>
      <c r="T11" s="10">
        <v>27</v>
      </c>
      <c r="U11" s="10">
        <f t="shared" si="5"/>
        <v>37</v>
      </c>
      <c r="V11" s="10">
        <v>106</v>
      </c>
      <c r="W11" s="10">
        <v>136</v>
      </c>
      <c r="X11" s="10">
        <f t="shared" si="6"/>
        <v>242</v>
      </c>
      <c r="Y11" s="10">
        <v>271</v>
      </c>
      <c r="Z11" s="10">
        <v>305</v>
      </c>
      <c r="AA11" s="10">
        <f t="shared" si="7"/>
        <v>576</v>
      </c>
      <c r="AB11" s="10">
        <v>15</v>
      </c>
      <c r="AC11" s="10">
        <v>19</v>
      </c>
      <c r="AD11" s="10">
        <f t="shared" si="8"/>
        <v>34</v>
      </c>
      <c r="AE11" s="10">
        <v>0</v>
      </c>
      <c r="AF11" s="10">
        <v>1</v>
      </c>
      <c r="AG11" s="10">
        <f t="shared" si="9"/>
        <v>1</v>
      </c>
    </row>
    <row r="12" spans="1:33" s="3" customFormat="1" ht="20.100000000000001" customHeight="1" x14ac:dyDescent="0.25">
      <c r="A12" s="6"/>
      <c r="B12" s="9"/>
      <c r="C12" s="9" t="s">
        <v>25</v>
      </c>
      <c r="D12" s="10">
        <v>1112</v>
      </c>
      <c r="E12" s="10">
        <v>1027</v>
      </c>
      <c r="F12" s="10">
        <f t="shared" si="0"/>
        <v>2139</v>
      </c>
      <c r="G12" s="10">
        <v>335</v>
      </c>
      <c r="H12" s="10">
        <v>298</v>
      </c>
      <c r="I12" s="10">
        <f t="shared" si="1"/>
        <v>633</v>
      </c>
      <c r="J12" s="10">
        <v>630</v>
      </c>
      <c r="K12" s="10">
        <v>600</v>
      </c>
      <c r="L12" s="10">
        <f t="shared" si="2"/>
        <v>1230</v>
      </c>
      <c r="M12" s="10">
        <v>497</v>
      </c>
      <c r="N12" s="10">
        <v>434</v>
      </c>
      <c r="O12" s="10">
        <f t="shared" si="3"/>
        <v>931</v>
      </c>
      <c r="P12" s="10">
        <v>1106</v>
      </c>
      <c r="Q12" s="10">
        <v>737</v>
      </c>
      <c r="R12" s="10">
        <f t="shared" si="4"/>
        <v>1843</v>
      </c>
      <c r="S12" s="10">
        <v>0</v>
      </c>
      <c r="T12" s="10">
        <v>6</v>
      </c>
      <c r="U12" s="10">
        <f t="shared" si="5"/>
        <v>6</v>
      </c>
      <c r="V12" s="10">
        <v>40</v>
      </c>
      <c r="W12" s="10">
        <v>48</v>
      </c>
      <c r="X12" s="10">
        <f t="shared" si="6"/>
        <v>88</v>
      </c>
      <c r="Y12" s="10">
        <v>86</v>
      </c>
      <c r="Z12" s="10">
        <v>105</v>
      </c>
      <c r="AA12" s="10">
        <f t="shared" si="7"/>
        <v>191</v>
      </c>
      <c r="AB12" s="10">
        <v>4</v>
      </c>
      <c r="AC12" s="10">
        <v>0</v>
      </c>
      <c r="AD12" s="10">
        <f t="shared" si="8"/>
        <v>4</v>
      </c>
      <c r="AE12" s="10">
        <v>0</v>
      </c>
      <c r="AF12" s="10">
        <v>0</v>
      </c>
      <c r="AG12" s="10">
        <f t="shared" si="9"/>
        <v>0</v>
      </c>
    </row>
    <row r="13" spans="1:33" s="3" customFormat="1" ht="20.100000000000001" customHeight="1" x14ac:dyDescent="0.25">
      <c r="A13" s="6"/>
      <c r="B13" s="9"/>
      <c r="C13" s="9" t="s">
        <v>26</v>
      </c>
      <c r="D13" s="10">
        <v>1819</v>
      </c>
      <c r="E13" s="10">
        <v>1764</v>
      </c>
      <c r="F13" s="10">
        <f t="shared" si="0"/>
        <v>3583</v>
      </c>
      <c r="G13" s="10">
        <v>634</v>
      </c>
      <c r="H13" s="10">
        <v>547</v>
      </c>
      <c r="I13" s="10">
        <f t="shared" si="1"/>
        <v>1181</v>
      </c>
      <c r="J13" s="10">
        <v>901</v>
      </c>
      <c r="K13" s="10">
        <v>1211</v>
      </c>
      <c r="L13" s="10">
        <f t="shared" si="2"/>
        <v>2112</v>
      </c>
      <c r="M13" s="10">
        <v>968</v>
      </c>
      <c r="N13" s="10">
        <v>1032</v>
      </c>
      <c r="O13" s="10">
        <f t="shared" si="3"/>
        <v>2000</v>
      </c>
      <c r="P13" s="10">
        <v>2618</v>
      </c>
      <c r="Q13" s="10">
        <v>1996</v>
      </c>
      <c r="R13" s="10">
        <f t="shared" si="4"/>
        <v>4614</v>
      </c>
      <c r="S13" s="10">
        <v>14</v>
      </c>
      <c r="T13" s="10">
        <v>14</v>
      </c>
      <c r="U13" s="10">
        <f t="shared" si="5"/>
        <v>28</v>
      </c>
      <c r="V13" s="10">
        <v>145</v>
      </c>
      <c r="W13" s="10">
        <v>177</v>
      </c>
      <c r="X13" s="10">
        <f t="shared" si="6"/>
        <v>322</v>
      </c>
      <c r="Y13" s="10">
        <v>358</v>
      </c>
      <c r="Z13" s="10">
        <v>379</v>
      </c>
      <c r="AA13" s="10">
        <f t="shared" si="7"/>
        <v>737</v>
      </c>
      <c r="AB13" s="10">
        <v>16</v>
      </c>
      <c r="AC13" s="10">
        <v>12</v>
      </c>
      <c r="AD13" s="10">
        <f t="shared" si="8"/>
        <v>28</v>
      </c>
      <c r="AE13" s="10">
        <v>0</v>
      </c>
      <c r="AF13" s="10">
        <v>0</v>
      </c>
      <c r="AG13" s="10">
        <f t="shared" si="9"/>
        <v>0</v>
      </c>
    </row>
    <row r="14" spans="1:33" s="3" customFormat="1" ht="20.100000000000001" customHeight="1" x14ac:dyDescent="0.25">
      <c r="A14" s="6"/>
      <c r="B14" s="9"/>
      <c r="C14" s="9" t="s">
        <v>27</v>
      </c>
      <c r="D14" s="10">
        <v>1710</v>
      </c>
      <c r="E14" s="10">
        <v>1653</v>
      </c>
      <c r="F14" s="10">
        <f t="shared" si="0"/>
        <v>3363</v>
      </c>
      <c r="G14" s="10">
        <v>550</v>
      </c>
      <c r="H14" s="10">
        <v>542</v>
      </c>
      <c r="I14" s="10">
        <f t="shared" si="1"/>
        <v>1092</v>
      </c>
      <c r="J14" s="10">
        <v>1276</v>
      </c>
      <c r="K14" s="10">
        <v>1408</v>
      </c>
      <c r="L14" s="10">
        <f t="shared" si="2"/>
        <v>2684</v>
      </c>
      <c r="M14" s="10">
        <v>959</v>
      </c>
      <c r="N14" s="10">
        <v>869</v>
      </c>
      <c r="O14" s="10">
        <f t="shared" si="3"/>
        <v>1828</v>
      </c>
      <c r="P14" s="10">
        <v>1420</v>
      </c>
      <c r="Q14" s="10">
        <v>1198</v>
      </c>
      <c r="R14" s="10">
        <f t="shared" si="4"/>
        <v>2618</v>
      </c>
      <c r="S14" s="10">
        <v>7</v>
      </c>
      <c r="T14" s="10">
        <v>8</v>
      </c>
      <c r="U14" s="10">
        <f t="shared" si="5"/>
        <v>15</v>
      </c>
      <c r="V14" s="10">
        <v>51</v>
      </c>
      <c r="W14" s="10">
        <v>77</v>
      </c>
      <c r="X14" s="10">
        <f t="shared" si="6"/>
        <v>128</v>
      </c>
      <c r="Y14" s="10">
        <v>236</v>
      </c>
      <c r="Z14" s="10">
        <v>206</v>
      </c>
      <c r="AA14" s="10">
        <f t="shared" si="7"/>
        <v>442</v>
      </c>
      <c r="AB14" s="10">
        <v>12</v>
      </c>
      <c r="AC14" s="10">
        <v>5</v>
      </c>
      <c r="AD14" s="10">
        <f t="shared" si="8"/>
        <v>17</v>
      </c>
      <c r="AE14" s="10">
        <v>1</v>
      </c>
      <c r="AF14" s="10">
        <v>0</v>
      </c>
      <c r="AG14" s="10">
        <f t="shared" si="9"/>
        <v>1</v>
      </c>
    </row>
    <row r="15" spans="1:33" s="3" customFormat="1" ht="20.100000000000001" customHeight="1" x14ac:dyDescent="0.25">
      <c r="A15" s="6">
        <v>3</v>
      </c>
      <c r="B15" s="7" t="s">
        <v>28</v>
      </c>
      <c r="C15" s="7"/>
      <c r="D15" s="8">
        <v>26755</v>
      </c>
      <c r="E15" s="8">
        <v>25134</v>
      </c>
      <c r="F15" s="8">
        <f t="shared" si="0"/>
        <v>51889</v>
      </c>
      <c r="G15" s="8">
        <v>7968</v>
      </c>
      <c r="H15" s="8">
        <v>7228</v>
      </c>
      <c r="I15" s="8">
        <f t="shared" si="1"/>
        <v>15196</v>
      </c>
      <c r="J15" s="8">
        <v>9750</v>
      </c>
      <c r="K15" s="8">
        <v>11658</v>
      </c>
      <c r="L15" s="8">
        <f t="shared" si="2"/>
        <v>21408</v>
      </c>
      <c r="M15" s="8">
        <v>10526</v>
      </c>
      <c r="N15" s="8">
        <v>10850</v>
      </c>
      <c r="O15" s="8">
        <f t="shared" si="3"/>
        <v>21376</v>
      </c>
      <c r="P15" s="8">
        <v>29279</v>
      </c>
      <c r="Q15" s="8">
        <v>24813</v>
      </c>
      <c r="R15" s="8">
        <f t="shared" si="4"/>
        <v>54092</v>
      </c>
      <c r="S15" s="8">
        <v>136</v>
      </c>
      <c r="T15" s="8">
        <v>183</v>
      </c>
      <c r="U15" s="8">
        <f t="shared" si="5"/>
        <v>319</v>
      </c>
      <c r="V15" s="8">
        <v>2287</v>
      </c>
      <c r="W15" s="8">
        <v>3012</v>
      </c>
      <c r="X15" s="8">
        <f t="shared" si="6"/>
        <v>5299</v>
      </c>
      <c r="Y15" s="8">
        <v>6488</v>
      </c>
      <c r="Z15" s="8">
        <v>6680</v>
      </c>
      <c r="AA15" s="8">
        <f t="shared" si="7"/>
        <v>13168</v>
      </c>
      <c r="AB15" s="8">
        <v>352</v>
      </c>
      <c r="AC15" s="8">
        <v>329</v>
      </c>
      <c r="AD15" s="8">
        <f t="shared" si="8"/>
        <v>681</v>
      </c>
      <c r="AE15" s="8">
        <v>14</v>
      </c>
      <c r="AF15" s="8">
        <v>2</v>
      </c>
      <c r="AG15" s="8">
        <f t="shared" si="9"/>
        <v>16</v>
      </c>
    </row>
    <row r="16" spans="1:33" s="3" customFormat="1" ht="20.100000000000001" customHeight="1" x14ac:dyDescent="0.25">
      <c r="A16" s="6"/>
      <c r="B16" s="9"/>
      <c r="C16" s="9" t="s">
        <v>29</v>
      </c>
      <c r="D16" s="10">
        <v>5407</v>
      </c>
      <c r="E16" s="10">
        <v>5073</v>
      </c>
      <c r="F16" s="10">
        <f t="shared" si="0"/>
        <v>10480</v>
      </c>
      <c r="G16" s="10">
        <v>1675</v>
      </c>
      <c r="H16" s="10">
        <v>1433</v>
      </c>
      <c r="I16" s="10">
        <f t="shared" si="1"/>
        <v>3108</v>
      </c>
      <c r="J16" s="10">
        <v>1762</v>
      </c>
      <c r="K16" s="10">
        <v>2185</v>
      </c>
      <c r="L16" s="10">
        <f t="shared" si="2"/>
        <v>3947</v>
      </c>
      <c r="M16" s="10">
        <v>2169</v>
      </c>
      <c r="N16" s="10">
        <v>2200</v>
      </c>
      <c r="O16" s="10">
        <f t="shared" si="3"/>
        <v>4369</v>
      </c>
      <c r="P16" s="10">
        <v>6365</v>
      </c>
      <c r="Q16" s="10">
        <v>5359</v>
      </c>
      <c r="R16" s="10">
        <f t="shared" si="4"/>
        <v>11724</v>
      </c>
      <c r="S16" s="10">
        <v>17</v>
      </c>
      <c r="T16" s="10">
        <v>35</v>
      </c>
      <c r="U16" s="10">
        <f t="shared" si="5"/>
        <v>52</v>
      </c>
      <c r="V16" s="10">
        <v>520</v>
      </c>
      <c r="W16" s="10">
        <v>699</v>
      </c>
      <c r="X16" s="10">
        <f t="shared" si="6"/>
        <v>1219</v>
      </c>
      <c r="Y16" s="10">
        <v>1516</v>
      </c>
      <c r="Z16" s="10">
        <v>1604</v>
      </c>
      <c r="AA16" s="10">
        <f t="shared" si="7"/>
        <v>3120</v>
      </c>
      <c r="AB16" s="10">
        <v>61</v>
      </c>
      <c r="AC16" s="10">
        <v>73</v>
      </c>
      <c r="AD16" s="10">
        <f t="shared" si="8"/>
        <v>134</v>
      </c>
      <c r="AE16" s="10">
        <v>1</v>
      </c>
      <c r="AF16" s="10">
        <v>1</v>
      </c>
      <c r="AG16" s="10">
        <f t="shared" si="9"/>
        <v>2</v>
      </c>
    </row>
    <row r="17" spans="1:33" s="3" customFormat="1" ht="20.100000000000001" customHeight="1" x14ac:dyDescent="0.25">
      <c r="A17" s="6"/>
      <c r="B17" s="9"/>
      <c r="C17" s="9" t="s">
        <v>30</v>
      </c>
      <c r="D17" s="10">
        <v>3409</v>
      </c>
      <c r="E17" s="10">
        <v>3348</v>
      </c>
      <c r="F17" s="10">
        <f t="shared" si="0"/>
        <v>6757</v>
      </c>
      <c r="G17" s="10">
        <v>1045</v>
      </c>
      <c r="H17" s="10">
        <v>994</v>
      </c>
      <c r="I17" s="10">
        <f t="shared" si="1"/>
        <v>2039</v>
      </c>
      <c r="J17" s="10">
        <v>1152</v>
      </c>
      <c r="K17" s="10">
        <v>1497</v>
      </c>
      <c r="L17" s="10">
        <f t="shared" si="2"/>
        <v>2649</v>
      </c>
      <c r="M17" s="10">
        <v>1364</v>
      </c>
      <c r="N17" s="10">
        <v>1478</v>
      </c>
      <c r="O17" s="10">
        <f t="shared" si="3"/>
        <v>2842</v>
      </c>
      <c r="P17" s="10">
        <v>4197</v>
      </c>
      <c r="Q17" s="10">
        <v>3660</v>
      </c>
      <c r="R17" s="10">
        <f t="shared" si="4"/>
        <v>7857</v>
      </c>
      <c r="S17" s="10">
        <v>29</v>
      </c>
      <c r="T17" s="10">
        <v>42</v>
      </c>
      <c r="U17" s="10">
        <f t="shared" si="5"/>
        <v>71</v>
      </c>
      <c r="V17" s="10">
        <v>400</v>
      </c>
      <c r="W17" s="10">
        <v>496</v>
      </c>
      <c r="X17" s="10">
        <f t="shared" si="6"/>
        <v>896</v>
      </c>
      <c r="Y17" s="10">
        <v>1073</v>
      </c>
      <c r="Z17" s="10">
        <v>1087</v>
      </c>
      <c r="AA17" s="10">
        <f t="shared" si="7"/>
        <v>2160</v>
      </c>
      <c r="AB17" s="10">
        <v>50</v>
      </c>
      <c r="AC17" s="10">
        <v>43</v>
      </c>
      <c r="AD17" s="10">
        <f t="shared" si="8"/>
        <v>93</v>
      </c>
      <c r="AE17" s="10">
        <v>2</v>
      </c>
      <c r="AF17" s="10">
        <v>0</v>
      </c>
      <c r="AG17" s="10">
        <f t="shared" si="9"/>
        <v>2</v>
      </c>
    </row>
    <row r="18" spans="1:33" s="3" customFormat="1" ht="20.100000000000001" customHeight="1" x14ac:dyDescent="0.25">
      <c r="A18" s="6"/>
      <c r="B18" s="9"/>
      <c r="C18" s="9" t="s">
        <v>31</v>
      </c>
      <c r="D18" s="10">
        <v>5490</v>
      </c>
      <c r="E18" s="10">
        <v>5228</v>
      </c>
      <c r="F18" s="10">
        <f t="shared" si="0"/>
        <v>10718</v>
      </c>
      <c r="G18" s="10">
        <v>1475</v>
      </c>
      <c r="H18" s="10">
        <v>1379</v>
      </c>
      <c r="I18" s="10">
        <f t="shared" si="1"/>
        <v>2854</v>
      </c>
      <c r="J18" s="10">
        <v>2711</v>
      </c>
      <c r="K18" s="10">
        <v>2928</v>
      </c>
      <c r="L18" s="10">
        <f t="shared" si="2"/>
        <v>5639</v>
      </c>
      <c r="M18" s="10">
        <v>2286</v>
      </c>
      <c r="N18" s="10">
        <v>2253</v>
      </c>
      <c r="O18" s="10">
        <f t="shared" si="3"/>
        <v>4539</v>
      </c>
      <c r="P18" s="10">
        <v>4897</v>
      </c>
      <c r="Q18" s="10">
        <v>3723</v>
      </c>
      <c r="R18" s="10">
        <f t="shared" si="4"/>
        <v>8620</v>
      </c>
      <c r="S18" s="10">
        <v>19</v>
      </c>
      <c r="T18" s="10">
        <v>30</v>
      </c>
      <c r="U18" s="10">
        <f t="shared" si="5"/>
        <v>49</v>
      </c>
      <c r="V18" s="10">
        <v>217</v>
      </c>
      <c r="W18" s="10">
        <v>311</v>
      </c>
      <c r="X18" s="10">
        <f t="shared" si="6"/>
        <v>528</v>
      </c>
      <c r="Y18" s="10">
        <v>501</v>
      </c>
      <c r="Z18" s="10">
        <v>604</v>
      </c>
      <c r="AA18" s="10">
        <f t="shared" si="7"/>
        <v>1105</v>
      </c>
      <c r="AB18" s="10">
        <v>39</v>
      </c>
      <c r="AC18" s="10">
        <v>36</v>
      </c>
      <c r="AD18" s="10">
        <f t="shared" si="8"/>
        <v>75</v>
      </c>
      <c r="AE18" s="10">
        <v>2</v>
      </c>
      <c r="AF18" s="10">
        <v>0</v>
      </c>
      <c r="AG18" s="10">
        <f t="shared" si="9"/>
        <v>2</v>
      </c>
    </row>
    <row r="19" spans="1:33" s="3" customFormat="1" ht="20.100000000000001" customHeight="1" x14ac:dyDescent="0.25">
      <c r="A19" s="6"/>
      <c r="B19" s="9"/>
      <c r="C19" s="9" t="s">
        <v>32</v>
      </c>
      <c r="D19" s="10">
        <v>4140</v>
      </c>
      <c r="E19" s="10">
        <v>3862</v>
      </c>
      <c r="F19" s="10">
        <f t="shared" si="0"/>
        <v>8002</v>
      </c>
      <c r="G19" s="10">
        <v>1271</v>
      </c>
      <c r="H19" s="10">
        <v>1167</v>
      </c>
      <c r="I19" s="10">
        <f t="shared" si="1"/>
        <v>2438</v>
      </c>
      <c r="J19" s="10">
        <v>1478</v>
      </c>
      <c r="K19" s="10">
        <v>1989</v>
      </c>
      <c r="L19" s="10">
        <f t="shared" si="2"/>
        <v>3467</v>
      </c>
      <c r="M19" s="10">
        <v>1764</v>
      </c>
      <c r="N19" s="10">
        <v>1881</v>
      </c>
      <c r="O19" s="10">
        <f t="shared" si="3"/>
        <v>3645</v>
      </c>
      <c r="P19" s="10">
        <v>5298</v>
      </c>
      <c r="Q19" s="10">
        <v>4440</v>
      </c>
      <c r="R19" s="10">
        <f t="shared" si="4"/>
        <v>9738</v>
      </c>
      <c r="S19" s="10">
        <v>15</v>
      </c>
      <c r="T19" s="10">
        <v>27</v>
      </c>
      <c r="U19" s="10">
        <f t="shared" si="5"/>
        <v>42</v>
      </c>
      <c r="V19" s="10">
        <v>385</v>
      </c>
      <c r="W19" s="10">
        <v>468</v>
      </c>
      <c r="X19" s="10">
        <f t="shared" si="6"/>
        <v>853</v>
      </c>
      <c r="Y19" s="10">
        <v>918</v>
      </c>
      <c r="Z19" s="10">
        <v>962</v>
      </c>
      <c r="AA19" s="10">
        <f t="shared" si="7"/>
        <v>1880</v>
      </c>
      <c r="AB19" s="10">
        <v>37</v>
      </c>
      <c r="AC19" s="10">
        <v>39</v>
      </c>
      <c r="AD19" s="10">
        <f t="shared" si="8"/>
        <v>76</v>
      </c>
      <c r="AE19" s="10">
        <v>4</v>
      </c>
      <c r="AF19" s="10">
        <v>0</v>
      </c>
      <c r="AG19" s="10">
        <f t="shared" si="9"/>
        <v>4</v>
      </c>
    </row>
    <row r="20" spans="1:33" s="3" customFormat="1" ht="20.100000000000001" customHeight="1" x14ac:dyDescent="0.25">
      <c r="A20" s="6"/>
      <c r="B20" s="9"/>
      <c r="C20" s="9" t="s">
        <v>33</v>
      </c>
      <c r="D20" s="10">
        <v>1502</v>
      </c>
      <c r="E20" s="10">
        <v>1424</v>
      </c>
      <c r="F20" s="10">
        <f t="shared" si="0"/>
        <v>2926</v>
      </c>
      <c r="G20" s="10">
        <v>472</v>
      </c>
      <c r="H20" s="10">
        <v>460</v>
      </c>
      <c r="I20" s="10">
        <f t="shared" si="1"/>
        <v>932</v>
      </c>
      <c r="J20" s="10">
        <v>408</v>
      </c>
      <c r="K20" s="10">
        <v>452</v>
      </c>
      <c r="L20" s="10">
        <f t="shared" si="2"/>
        <v>860</v>
      </c>
      <c r="M20" s="10">
        <v>406</v>
      </c>
      <c r="N20" s="10">
        <v>504</v>
      </c>
      <c r="O20" s="10">
        <f t="shared" si="3"/>
        <v>910</v>
      </c>
      <c r="P20" s="10">
        <v>1392</v>
      </c>
      <c r="Q20" s="10">
        <v>1449</v>
      </c>
      <c r="R20" s="10">
        <f t="shared" si="4"/>
        <v>2841</v>
      </c>
      <c r="S20" s="10">
        <v>14</v>
      </c>
      <c r="T20" s="10">
        <v>14</v>
      </c>
      <c r="U20" s="10">
        <f t="shared" si="5"/>
        <v>28</v>
      </c>
      <c r="V20" s="10">
        <v>233</v>
      </c>
      <c r="W20" s="10">
        <v>295</v>
      </c>
      <c r="X20" s="10">
        <f t="shared" si="6"/>
        <v>528</v>
      </c>
      <c r="Y20" s="10">
        <v>985</v>
      </c>
      <c r="Z20" s="10">
        <v>934</v>
      </c>
      <c r="AA20" s="10">
        <f t="shared" si="7"/>
        <v>1919</v>
      </c>
      <c r="AB20" s="10">
        <v>85</v>
      </c>
      <c r="AC20" s="10">
        <v>57</v>
      </c>
      <c r="AD20" s="10">
        <f t="shared" si="8"/>
        <v>142</v>
      </c>
      <c r="AE20" s="10">
        <v>3</v>
      </c>
      <c r="AF20" s="10">
        <v>1</v>
      </c>
      <c r="AG20" s="10">
        <f t="shared" si="9"/>
        <v>4</v>
      </c>
    </row>
    <row r="21" spans="1:33" s="3" customFormat="1" ht="20.100000000000001" customHeight="1" x14ac:dyDescent="0.25">
      <c r="A21" s="6"/>
      <c r="B21" s="9"/>
      <c r="C21" s="9" t="s">
        <v>34</v>
      </c>
      <c r="D21" s="10">
        <v>6807</v>
      </c>
      <c r="E21" s="10">
        <v>6199</v>
      </c>
      <c r="F21" s="10">
        <f t="shared" si="0"/>
        <v>13006</v>
      </c>
      <c r="G21" s="10">
        <v>2030</v>
      </c>
      <c r="H21" s="10">
        <v>1795</v>
      </c>
      <c r="I21" s="10">
        <f t="shared" si="1"/>
        <v>3825</v>
      </c>
      <c r="J21" s="10">
        <v>2239</v>
      </c>
      <c r="K21" s="10">
        <v>2607</v>
      </c>
      <c r="L21" s="10">
        <f t="shared" si="2"/>
        <v>4846</v>
      </c>
      <c r="M21" s="10">
        <v>2537</v>
      </c>
      <c r="N21" s="10">
        <v>2534</v>
      </c>
      <c r="O21" s="10">
        <f t="shared" si="3"/>
        <v>5071</v>
      </c>
      <c r="P21" s="10">
        <v>7130</v>
      </c>
      <c r="Q21" s="10">
        <v>6182</v>
      </c>
      <c r="R21" s="10">
        <f t="shared" si="4"/>
        <v>13312</v>
      </c>
      <c r="S21" s="10">
        <v>42</v>
      </c>
      <c r="T21" s="10">
        <v>35</v>
      </c>
      <c r="U21" s="10">
        <f t="shared" si="5"/>
        <v>77</v>
      </c>
      <c r="V21" s="10">
        <v>532</v>
      </c>
      <c r="W21" s="10">
        <v>743</v>
      </c>
      <c r="X21" s="10">
        <f t="shared" si="6"/>
        <v>1275</v>
      </c>
      <c r="Y21" s="10">
        <v>1495</v>
      </c>
      <c r="Z21" s="10">
        <v>1489</v>
      </c>
      <c r="AA21" s="10">
        <f t="shared" si="7"/>
        <v>2984</v>
      </c>
      <c r="AB21" s="10">
        <v>80</v>
      </c>
      <c r="AC21" s="10">
        <v>81</v>
      </c>
      <c r="AD21" s="10">
        <f t="shared" si="8"/>
        <v>161</v>
      </c>
      <c r="AE21" s="10">
        <v>2</v>
      </c>
      <c r="AF21" s="10">
        <v>0</v>
      </c>
      <c r="AG21" s="10">
        <f t="shared" si="9"/>
        <v>2</v>
      </c>
    </row>
    <row r="22" spans="1:33" s="3" customFormat="1" ht="20.100000000000001" customHeight="1" x14ac:dyDescent="0.25">
      <c r="A22" s="6">
        <v>4</v>
      </c>
      <c r="B22" s="7" t="s">
        <v>35</v>
      </c>
      <c r="C22" s="7"/>
      <c r="D22" s="8">
        <v>12190</v>
      </c>
      <c r="E22" s="8">
        <v>11437</v>
      </c>
      <c r="F22" s="8">
        <f t="shared" si="0"/>
        <v>23627</v>
      </c>
      <c r="G22" s="8">
        <v>4894</v>
      </c>
      <c r="H22" s="8">
        <v>4474</v>
      </c>
      <c r="I22" s="8">
        <f t="shared" si="1"/>
        <v>9368</v>
      </c>
      <c r="J22" s="8">
        <v>4646</v>
      </c>
      <c r="K22" s="8">
        <v>6597</v>
      </c>
      <c r="L22" s="8">
        <f t="shared" si="2"/>
        <v>11243</v>
      </c>
      <c r="M22" s="8">
        <v>6765</v>
      </c>
      <c r="N22" s="8">
        <v>6980</v>
      </c>
      <c r="O22" s="8">
        <f t="shared" si="3"/>
        <v>13745</v>
      </c>
      <c r="P22" s="8">
        <v>20517</v>
      </c>
      <c r="Q22" s="8">
        <v>17173</v>
      </c>
      <c r="R22" s="8">
        <f t="shared" si="4"/>
        <v>37690</v>
      </c>
      <c r="S22" s="8">
        <v>100</v>
      </c>
      <c r="T22" s="8">
        <v>130</v>
      </c>
      <c r="U22" s="8">
        <f t="shared" si="5"/>
        <v>230</v>
      </c>
      <c r="V22" s="8">
        <v>1235</v>
      </c>
      <c r="W22" s="8">
        <v>1483</v>
      </c>
      <c r="X22" s="8">
        <f t="shared" si="6"/>
        <v>2718</v>
      </c>
      <c r="Y22" s="8">
        <v>3567</v>
      </c>
      <c r="Z22" s="8">
        <v>3686</v>
      </c>
      <c r="AA22" s="8">
        <f t="shared" si="7"/>
        <v>7253</v>
      </c>
      <c r="AB22" s="8">
        <v>141</v>
      </c>
      <c r="AC22" s="8">
        <v>159</v>
      </c>
      <c r="AD22" s="8">
        <f t="shared" si="8"/>
        <v>300</v>
      </c>
      <c r="AE22" s="8">
        <v>8</v>
      </c>
      <c r="AF22" s="8">
        <v>1</v>
      </c>
      <c r="AG22" s="8">
        <f t="shared" si="9"/>
        <v>9</v>
      </c>
    </row>
    <row r="23" spans="1:33" s="3" customFormat="1" ht="20.100000000000001" customHeight="1" x14ac:dyDescent="0.25">
      <c r="A23" s="6"/>
      <c r="B23" s="9"/>
      <c r="C23" s="9" t="s">
        <v>36</v>
      </c>
      <c r="D23" s="10">
        <v>1789</v>
      </c>
      <c r="E23" s="10">
        <v>1724</v>
      </c>
      <c r="F23" s="10">
        <f t="shared" si="0"/>
        <v>3513</v>
      </c>
      <c r="G23" s="10">
        <v>692</v>
      </c>
      <c r="H23" s="10">
        <v>623</v>
      </c>
      <c r="I23" s="10">
        <f t="shared" si="1"/>
        <v>1315</v>
      </c>
      <c r="J23" s="10">
        <v>660</v>
      </c>
      <c r="K23" s="10">
        <v>883</v>
      </c>
      <c r="L23" s="10">
        <f t="shared" si="2"/>
        <v>1543</v>
      </c>
      <c r="M23" s="10">
        <v>957</v>
      </c>
      <c r="N23" s="10">
        <v>1016</v>
      </c>
      <c r="O23" s="10">
        <f t="shared" si="3"/>
        <v>1973</v>
      </c>
      <c r="P23" s="10">
        <v>2933</v>
      </c>
      <c r="Q23" s="10">
        <v>2465</v>
      </c>
      <c r="R23" s="10">
        <f t="shared" si="4"/>
        <v>5398</v>
      </c>
      <c r="S23" s="10">
        <v>10</v>
      </c>
      <c r="T23" s="10">
        <v>16</v>
      </c>
      <c r="U23" s="10">
        <f t="shared" si="5"/>
        <v>26</v>
      </c>
      <c r="V23" s="10">
        <v>148</v>
      </c>
      <c r="W23" s="10">
        <v>192</v>
      </c>
      <c r="X23" s="10">
        <f t="shared" si="6"/>
        <v>340</v>
      </c>
      <c r="Y23" s="10">
        <v>527</v>
      </c>
      <c r="Z23" s="10">
        <v>522</v>
      </c>
      <c r="AA23" s="10">
        <f t="shared" si="7"/>
        <v>1049</v>
      </c>
      <c r="AB23" s="10">
        <v>27</v>
      </c>
      <c r="AC23" s="10">
        <v>19</v>
      </c>
      <c r="AD23" s="10">
        <f t="shared" si="8"/>
        <v>46</v>
      </c>
      <c r="AE23" s="10">
        <v>0</v>
      </c>
      <c r="AF23" s="10">
        <v>0</v>
      </c>
      <c r="AG23" s="10">
        <f t="shared" si="9"/>
        <v>0</v>
      </c>
    </row>
    <row r="24" spans="1:33" s="3" customFormat="1" ht="20.100000000000001" customHeight="1" x14ac:dyDescent="0.25">
      <c r="A24" s="6"/>
      <c r="B24" s="9"/>
      <c r="C24" s="9" t="s">
        <v>37</v>
      </c>
      <c r="D24" s="10">
        <v>2425</v>
      </c>
      <c r="E24" s="10">
        <v>2280</v>
      </c>
      <c r="F24" s="10">
        <f t="shared" si="0"/>
        <v>4705</v>
      </c>
      <c r="G24" s="10">
        <v>980</v>
      </c>
      <c r="H24" s="10">
        <v>896</v>
      </c>
      <c r="I24" s="10">
        <f t="shared" si="1"/>
        <v>1876</v>
      </c>
      <c r="J24" s="10">
        <v>795</v>
      </c>
      <c r="K24" s="10">
        <v>1217</v>
      </c>
      <c r="L24" s="10">
        <f t="shared" si="2"/>
        <v>2012</v>
      </c>
      <c r="M24" s="10">
        <v>1294</v>
      </c>
      <c r="N24" s="10">
        <v>1288</v>
      </c>
      <c r="O24" s="10">
        <f t="shared" si="3"/>
        <v>2582</v>
      </c>
      <c r="P24" s="10">
        <v>4135</v>
      </c>
      <c r="Q24" s="10">
        <v>3508</v>
      </c>
      <c r="R24" s="10">
        <f t="shared" si="4"/>
        <v>7643</v>
      </c>
      <c r="S24" s="10">
        <v>25</v>
      </c>
      <c r="T24" s="10">
        <v>33</v>
      </c>
      <c r="U24" s="10">
        <f t="shared" si="5"/>
        <v>58</v>
      </c>
      <c r="V24" s="10">
        <v>311</v>
      </c>
      <c r="W24" s="10">
        <v>331</v>
      </c>
      <c r="X24" s="10">
        <f t="shared" si="6"/>
        <v>642</v>
      </c>
      <c r="Y24" s="10">
        <v>916</v>
      </c>
      <c r="Z24" s="10">
        <v>939</v>
      </c>
      <c r="AA24" s="10">
        <f t="shared" si="7"/>
        <v>1855</v>
      </c>
      <c r="AB24" s="10">
        <v>35</v>
      </c>
      <c r="AC24" s="10">
        <v>56</v>
      </c>
      <c r="AD24" s="10">
        <f t="shared" si="8"/>
        <v>91</v>
      </c>
      <c r="AE24" s="10">
        <v>2</v>
      </c>
      <c r="AF24" s="10">
        <v>1</v>
      </c>
      <c r="AG24" s="10">
        <f t="shared" si="9"/>
        <v>3</v>
      </c>
    </row>
    <row r="25" spans="1:33" s="3" customFormat="1" ht="20.100000000000001" customHeight="1" x14ac:dyDescent="0.25">
      <c r="A25" s="6"/>
      <c r="B25" s="9"/>
      <c r="C25" s="9" t="s">
        <v>38</v>
      </c>
      <c r="D25" s="10">
        <v>2703</v>
      </c>
      <c r="E25" s="10">
        <v>2587</v>
      </c>
      <c r="F25" s="10">
        <f t="shared" si="0"/>
        <v>5290</v>
      </c>
      <c r="G25" s="10">
        <v>1085</v>
      </c>
      <c r="H25" s="10">
        <v>1000</v>
      </c>
      <c r="I25" s="10">
        <f t="shared" si="1"/>
        <v>2085</v>
      </c>
      <c r="J25" s="10">
        <v>1044</v>
      </c>
      <c r="K25" s="10">
        <v>1624</v>
      </c>
      <c r="L25" s="10">
        <f t="shared" si="2"/>
        <v>2668</v>
      </c>
      <c r="M25" s="10">
        <v>1556</v>
      </c>
      <c r="N25" s="10">
        <v>1614</v>
      </c>
      <c r="O25" s="10">
        <f t="shared" si="3"/>
        <v>3170</v>
      </c>
      <c r="P25" s="10">
        <v>4757</v>
      </c>
      <c r="Q25" s="10">
        <v>3908</v>
      </c>
      <c r="R25" s="10">
        <f t="shared" si="4"/>
        <v>8665</v>
      </c>
      <c r="S25" s="10">
        <v>17</v>
      </c>
      <c r="T25" s="10">
        <v>29</v>
      </c>
      <c r="U25" s="10">
        <f t="shared" si="5"/>
        <v>46</v>
      </c>
      <c r="V25" s="10">
        <v>251</v>
      </c>
      <c r="W25" s="10">
        <v>335</v>
      </c>
      <c r="X25" s="10">
        <f t="shared" si="6"/>
        <v>586</v>
      </c>
      <c r="Y25" s="10">
        <v>707</v>
      </c>
      <c r="Z25" s="10">
        <v>772</v>
      </c>
      <c r="AA25" s="10">
        <f t="shared" si="7"/>
        <v>1479</v>
      </c>
      <c r="AB25" s="10">
        <v>31</v>
      </c>
      <c r="AC25" s="10">
        <v>30</v>
      </c>
      <c r="AD25" s="10">
        <f t="shared" si="8"/>
        <v>61</v>
      </c>
      <c r="AE25" s="10">
        <v>0</v>
      </c>
      <c r="AF25" s="10">
        <v>0</v>
      </c>
      <c r="AG25" s="10">
        <f t="shared" si="9"/>
        <v>0</v>
      </c>
    </row>
    <row r="26" spans="1:33" s="3" customFormat="1" ht="20.100000000000001" customHeight="1" x14ac:dyDescent="0.25">
      <c r="A26" s="6"/>
      <c r="B26" s="9"/>
      <c r="C26" s="9" t="s">
        <v>39</v>
      </c>
      <c r="D26" s="10">
        <v>1388</v>
      </c>
      <c r="E26" s="10">
        <v>1266</v>
      </c>
      <c r="F26" s="10">
        <f t="shared" si="0"/>
        <v>2654</v>
      </c>
      <c r="G26" s="10">
        <v>511</v>
      </c>
      <c r="H26" s="10">
        <v>536</v>
      </c>
      <c r="I26" s="10">
        <f t="shared" si="1"/>
        <v>1047</v>
      </c>
      <c r="J26" s="10">
        <v>636</v>
      </c>
      <c r="K26" s="10">
        <v>858</v>
      </c>
      <c r="L26" s="10">
        <f t="shared" si="2"/>
        <v>1494</v>
      </c>
      <c r="M26" s="10">
        <v>860</v>
      </c>
      <c r="N26" s="10">
        <v>857</v>
      </c>
      <c r="O26" s="10">
        <f t="shared" si="3"/>
        <v>1717</v>
      </c>
      <c r="P26" s="10">
        <v>2166</v>
      </c>
      <c r="Q26" s="10">
        <v>1738</v>
      </c>
      <c r="R26" s="10">
        <f t="shared" si="4"/>
        <v>3904</v>
      </c>
      <c r="S26" s="10">
        <v>11</v>
      </c>
      <c r="T26" s="10">
        <v>11</v>
      </c>
      <c r="U26" s="10">
        <f t="shared" si="5"/>
        <v>22</v>
      </c>
      <c r="V26" s="10">
        <v>125</v>
      </c>
      <c r="W26" s="10">
        <v>129</v>
      </c>
      <c r="X26" s="10">
        <f t="shared" si="6"/>
        <v>254</v>
      </c>
      <c r="Y26" s="10">
        <v>291</v>
      </c>
      <c r="Z26" s="10">
        <v>333</v>
      </c>
      <c r="AA26" s="10">
        <f t="shared" si="7"/>
        <v>624</v>
      </c>
      <c r="AB26" s="10">
        <v>10</v>
      </c>
      <c r="AC26" s="10">
        <v>7</v>
      </c>
      <c r="AD26" s="10">
        <f t="shared" si="8"/>
        <v>17</v>
      </c>
      <c r="AE26" s="10">
        <v>4</v>
      </c>
      <c r="AF26" s="10">
        <v>0</v>
      </c>
      <c r="AG26" s="10">
        <f t="shared" si="9"/>
        <v>4</v>
      </c>
    </row>
    <row r="27" spans="1:33" s="3" customFormat="1" ht="20.100000000000001" customHeight="1" x14ac:dyDescent="0.25">
      <c r="A27" s="6"/>
      <c r="B27" s="9"/>
      <c r="C27" s="9" t="s">
        <v>40</v>
      </c>
      <c r="D27" s="10">
        <v>1437</v>
      </c>
      <c r="E27" s="10">
        <v>1373</v>
      </c>
      <c r="F27" s="10">
        <f t="shared" si="0"/>
        <v>2810</v>
      </c>
      <c r="G27" s="10">
        <v>631</v>
      </c>
      <c r="H27" s="10">
        <v>543</v>
      </c>
      <c r="I27" s="10">
        <f t="shared" si="1"/>
        <v>1174</v>
      </c>
      <c r="J27" s="10">
        <v>560</v>
      </c>
      <c r="K27" s="10">
        <v>798</v>
      </c>
      <c r="L27" s="10">
        <f t="shared" si="2"/>
        <v>1358</v>
      </c>
      <c r="M27" s="10">
        <v>811</v>
      </c>
      <c r="N27" s="10">
        <v>845</v>
      </c>
      <c r="O27" s="10">
        <f t="shared" si="3"/>
        <v>1656</v>
      </c>
      <c r="P27" s="10">
        <v>2520</v>
      </c>
      <c r="Q27" s="10">
        <v>2181</v>
      </c>
      <c r="R27" s="10">
        <f t="shared" si="4"/>
        <v>4701</v>
      </c>
      <c r="S27" s="10">
        <v>16</v>
      </c>
      <c r="T27" s="10">
        <v>15</v>
      </c>
      <c r="U27" s="10">
        <f t="shared" si="5"/>
        <v>31</v>
      </c>
      <c r="V27" s="10">
        <v>147</v>
      </c>
      <c r="W27" s="10">
        <v>172</v>
      </c>
      <c r="X27" s="10">
        <f t="shared" si="6"/>
        <v>319</v>
      </c>
      <c r="Y27" s="10">
        <v>419</v>
      </c>
      <c r="Z27" s="10">
        <v>403</v>
      </c>
      <c r="AA27" s="10">
        <f t="shared" si="7"/>
        <v>822</v>
      </c>
      <c r="AB27" s="10">
        <v>17</v>
      </c>
      <c r="AC27" s="10">
        <v>17</v>
      </c>
      <c r="AD27" s="10">
        <f t="shared" si="8"/>
        <v>34</v>
      </c>
      <c r="AE27" s="10">
        <v>0</v>
      </c>
      <c r="AF27" s="10">
        <v>0</v>
      </c>
      <c r="AG27" s="10">
        <f t="shared" si="9"/>
        <v>0</v>
      </c>
    </row>
    <row r="28" spans="1:33" s="3" customFormat="1" ht="20.100000000000001" customHeight="1" x14ac:dyDescent="0.25">
      <c r="A28" s="6"/>
      <c r="B28" s="9"/>
      <c r="C28" s="9" t="s">
        <v>41</v>
      </c>
      <c r="D28" s="10">
        <v>2448</v>
      </c>
      <c r="E28" s="10">
        <v>2207</v>
      </c>
      <c r="F28" s="10">
        <f t="shared" si="0"/>
        <v>4655</v>
      </c>
      <c r="G28" s="10">
        <v>995</v>
      </c>
      <c r="H28" s="10">
        <v>876</v>
      </c>
      <c r="I28" s="10">
        <f t="shared" si="1"/>
        <v>1871</v>
      </c>
      <c r="J28" s="10">
        <v>951</v>
      </c>
      <c r="K28" s="10">
        <v>1217</v>
      </c>
      <c r="L28" s="10">
        <f t="shared" si="2"/>
        <v>2168</v>
      </c>
      <c r="M28" s="10">
        <v>1287</v>
      </c>
      <c r="N28" s="10">
        <v>1360</v>
      </c>
      <c r="O28" s="10">
        <f t="shared" si="3"/>
        <v>2647</v>
      </c>
      <c r="P28" s="10">
        <v>4006</v>
      </c>
      <c r="Q28" s="10">
        <v>3373</v>
      </c>
      <c r="R28" s="10">
        <f t="shared" si="4"/>
        <v>7379</v>
      </c>
      <c r="S28" s="10">
        <v>21</v>
      </c>
      <c r="T28" s="10">
        <v>26</v>
      </c>
      <c r="U28" s="10">
        <f t="shared" si="5"/>
        <v>47</v>
      </c>
      <c r="V28" s="10">
        <v>253</v>
      </c>
      <c r="W28" s="10">
        <v>324</v>
      </c>
      <c r="X28" s="10">
        <f t="shared" si="6"/>
        <v>577</v>
      </c>
      <c r="Y28" s="10">
        <v>707</v>
      </c>
      <c r="Z28" s="10">
        <v>717</v>
      </c>
      <c r="AA28" s="10">
        <f t="shared" si="7"/>
        <v>1424</v>
      </c>
      <c r="AB28" s="10">
        <v>21</v>
      </c>
      <c r="AC28" s="10">
        <v>30</v>
      </c>
      <c r="AD28" s="10">
        <f t="shared" si="8"/>
        <v>51</v>
      </c>
      <c r="AE28" s="10">
        <v>2</v>
      </c>
      <c r="AF28" s="10">
        <v>0</v>
      </c>
      <c r="AG28" s="10">
        <f t="shared" si="9"/>
        <v>2</v>
      </c>
    </row>
    <row r="29" spans="1:33" s="3" customFormat="1" ht="20.100000000000001" customHeight="1" x14ac:dyDescent="0.25">
      <c r="A29" s="6">
        <v>5</v>
      </c>
      <c r="B29" s="7" t="s">
        <v>42</v>
      </c>
      <c r="C29" s="7"/>
      <c r="D29" s="8">
        <v>24081</v>
      </c>
      <c r="E29" s="8">
        <v>22875</v>
      </c>
      <c r="F29" s="8">
        <f t="shared" si="0"/>
        <v>46956</v>
      </c>
      <c r="G29" s="8">
        <v>5162</v>
      </c>
      <c r="H29" s="8">
        <v>4688</v>
      </c>
      <c r="I29" s="8">
        <f t="shared" si="1"/>
        <v>9850</v>
      </c>
      <c r="J29" s="8">
        <v>8022</v>
      </c>
      <c r="K29" s="8">
        <v>9481</v>
      </c>
      <c r="L29" s="8">
        <f t="shared" si="2"/>
        <v>17503</v>
      </c>
      <c r="M29" s="8">
        <v>7701</v>
      </c>
      <c r="N29" s="8">
        <v>7851</v>
      </c>
      <c r="O29" s="8">
        <f t="shared" si="3"/>
        <v>15552</v>
      </c>
      <c r="P29" s="8">
        <v>24204</v>
      </c>
      <c r="Q29" s="8">
        <v>21277</v>
      </c>
      <c r="R29" s="8">
        <f t="shared" si="4"/>
        <v>45481</v>
      </c>
      <c r="S29" s="8">
        <v>118</v>
      </c>
      <c r="T29" s="8">
        <v>214</v>
      </c>
      <c r="U29" s="8">
        <f t="shared" si="5"/>
        <v>332</v>
      </c>
      <c r="V29" s="8">
        <v>2121</v>
      </c>
      <c r="W29" s="8">
        <v>2647</v>
      </c>
      <c r="X29" s="8">
        <f t="shared" si="6"/>
        <v>4768</v>
      </c>
      <c r="Y29" s="8">
        <v>7077</v>
      </c>
      <c r="Z29" s="8">
        <v>7066</v>
      </c>
      <c r="AA29" s="8">
        <f t="shared" si="7"/>
        <v>14143</v>
      </c>
      <c r="AB29" s="8">
        <v>488</v>
      </c>
      <c r="AC29" s="8">
        <v>397</v>
      </c>
      <c r="AD29" s="8">
        <f t="shared" si="8"/>
        <v>885</v>
      </c>
      <c r="AE29" s="8">
        <v>21</v>
      </c>
      <c r="AF29" s="8">
        <v>4</v>
      </c>
      <c r="AG29" s="8">
        <f t="shared" si="9"/>
        <v>25</v>
      </c>
    </row>
    <row r="30" spans="1:33" s="3" customFormat="1" ht="20.100000000000001" customHeight="1" x14ac:dyDescent="0.25">
      <c r="A30" s="6"/>
      <c r="B30" s="9"/>
      <c r="C30" s="9" t="s">
        <v>43</v>
      </c>
      <c r="D30" s="10">
        <v>6109</v>
      </c>
      <c r="E30" s="10">
        <v>5747</v>
      </c>
      <c r="F30" s="10">
        <f t="shared" si="0"/>
        <v>11856</v>
      </c>
      <c r="G30" s="10">
        <v>1144</v>
      </c>
      <c r="H30" s="10">
        <v>1109</v>
      </c>
      <c r="I30" s="10">
        <f t="shared" si="1"/>
        <v>2253</v>
      </c>
      <c r="J30" s="10">
        <v>2072</v>
      </c>
      <c r="K30" s="10">
        <v>2396</v>
      </c>
      <c r="L30" s="10">
        <f t="shared" si="2"/>
        <v>4468</v>
      </c>
      <c r="M30" s="10">
        <v>1905</v>
      </c>
      <c r="N30" s="10">
        <v>1938</v>
      </c>
      <c r="O30" s="10">
        <f t="shared" si="3"/>
        <v>3843</v>
      </c>
      <c r="P30" s="10">
        <v>6048</v>
      </c>
      <c r="Q30" s="10">
        <v>5146</v>
      </c>
      <c r="R30" s="10">
        <f t="shared" si="4"/>
        <v>11194</v>
      </c>
      <c r="S30" s="10">
        <v>24</v>
      </c>
      <c r="T30" s="10">
        <v>45</v>
      </c>
      <c r="U30" s="10">
        <f t="shared" si="5"/>
        <v>69</v>
      </c>
      <c r="V30" s="10">
        <v>458</v>
      </c>
      <c r="W30" s="10">
        <v>555</v>
      </c>
      <c r="X30" s="10">
        <f t="shared" si="6"/>
        <v>1013</v>
      </c>
      <c r="Y30" s="10">
        <v>1250</v>
      </c>
      <c r="Z30" s="10">
        <v>1291</v>
      </c>
      <c r="AA30" s="10">
        <f t="shared" si="7"/>
        <v>2541</v>
      </c>
      <c r="AB30" s="10">
        <v>77</v>
      </c>
      <c r="AC30" s="10">
        <v>72</v>
      </c>
      <c r="AD30" s="10">
        <f t="shared" si="8"/>
        <v>149</v>
      </c>
      <c r="AE30" s="10">
        <v>0</v>
      </c>
      <c r="AF30" s="10">
        <v>2</v>
      </c>
      <c r="AG30" s="10">
        <f t="shared" si="9"/>
        <v>2</v>
      </c>
    </row>
    <row r="31" spans="1:33" s="3" customFormat="1" ht="20.100000000000001" customHeight="1" x14ac:dyDescent="0.25">
      <c r="A31" s="6"/>
      <c r="B31" s="9"/>
      <c r="C31" s="9" t="s">
        <v>44</v>
      </c>
      <c r="D31" s="10">
        <v>3021</v>
      </c>
      <c r="E31" s="10">
        <v>2937</v>
      </c>
      <c r="F31" s="10">
        <f t="shared" si="0"/>
        <v>5958</v>
      </c>
      <c r="G31" s="10">
        <v>799</v>
      </c>
      <c r="H31" s="10">
        <v>705</v>
      </c>
      <c r="I31" s="10">
        <f t="shared" si="1"/>
        <v>1504</v>
      </c>
      <c r="J31" s="10">
        <v>1019</v>
      </c>
      <c r="K31" s="10">
        <v>1210</v>
      </c>
      <c r="L31" s="10">
        <f t="shared" si="2"/>
        <v>2229</v>
      </c>
      <c r="M31" s="10">
        <v>1106</v>
      </c>
      <c r="N31" s="10">
        <v>1093</v>
      </c>
      <c r="O31" s="10">
        <f t="shared" si="3"/>
        <v>2199</v>
      </c>
      <c r="P31" s="10">
        <v>3390</v>
      </c>
      <c r="Q31" s="10">
        <v>3157</v>
      </c>
      <c r="R31" s="10">
        <f t="shared" si="4"/>
        <v>6547</v>
      </c>
      <c r="S31" s="10">
        <v>20</v>
      </c>
      <c r="T31" s="10">
        <v>36</v>
      </c>
      <c r="U31" s="10">
        <f t="shared" si="5"/>
        <v>56</v>
      </c>
      <c r="V31" s="10">
        <v>332</v>
      </c>
      <c r="W31" s="10">
        <v>397</v>
      </c>
      <c r="X31" s="10">
        <f t="shared" si="6"/>
        <v>729</v>
      </c>
      <c r="Y31" s="10">
        <v>1143</v>
      </c>
      <c r="Z31" s="10">
        <v>1110</v>
      </c>
      <c r="AA31" s="10">
        <f t="shared" si="7"/>
        <v>2253</v>
      </c>
      <c r="AB31" s="10">
        <v>67</v>
      </c>
      <c r="AC31" s="10">
        <v>58</v>
      </c>
      <c r="AD31" s="10">
        <f t="shared" si="8"/>
        <v>125</v>
      </c>
      <c r="AE31" s="10">
        <v>5</v>
      </c>
      <c r="AF31" s="10">
        <v>1</v>
      </c>
      <c r="AG31" s="10">
        <f t="shared" si="9"/>
        <v>6</v>
      </c>
    </row>
    <row r="32" spans="1:33" s="3" customFormat="1" ht="20.100000000000001" customHeight="1" x14ac:dyDescent="0.25">
      <c r="A32" s="6"/>
      <c r="B32" s="9"/>
      <c r="C32" s="9" t="s">
        <v>45</v>
      </c>
      <c r="D32" s="10">
        <v>5338</v>
      </c>
      <c r="E32" s="10">
        <v>5044</v>
      </c>
      <c r="F32" s="10">
        <f t="shared" si="0"/>
        <v>10382</v>
      </c>
      <c r="G32" s="10">
        <v>1280</v>
      </c>
      <c r="H32" s="10">
        <v>1139</v>
      </c>
      <c r="I32" s="10">
        <f t="shared" si="1"/>
        <v>2419</v>
      </c>
      <c r="J32" s="10">
        <v>1351</v>
      </c>
      <c r="K32" s="10">
        <v>1556</v>
      </c>
      <c r="L32" s="10">
        <f t="shared" si="2"/>
        <v>2907</v>
      </c>
      <c r="M32" s="10">
        <v>1434</v>
      </c>
      <c r="N32" s="10">
        <v>1548</v>
      </c>
      <c r="O32" s="10">
        <f t="shared" si="3"/>
        <v>2982</v>
      </c>
      <c r="P32" s="10">
        <v>5185</v>
      </c>
      <c r="Q32" s="10">
        <v>4740</v>
      </c>
      <c r="R32" s="10">
        <f t="shared" si="4"/>
        <v>9925</v>
      </c>
      <c r="S32" s="10">
        <v>36</v>
      </c>
      <c r="T32" s="10">
        <v>65</v>
      </c>
      <c r="U32" s="10">
        <f t="shared" si="5"/>
        <v>101</v>
      </c>
      <c r="V32" s="10">
        <v>623</v>
      </c>
      <c r="W32" s="10">
        <v>778</v>
      </c>
      <c r="X32" s="10">
        <f t="shared" si="6"/>
        <v>1401</v>
      </c>
      <c r="Y32" s="10">
        <v>1986</v>
      </c>
      <c r="Z32" s="10">
        <v>1938</v>
      </c>
      <c r="AA32" s="10">
        <f t="shared" si="7"/>
        <v>3924</v>
      </c>
      <c r="AB32" s="10">
        <v>154</v>
      </c>
      <c r="AC32" s="10">
        <v>103</v>
      </c>
      <c r="AD32" s="10">
        <f t="shared" si="8"/>
        <v>257</v>
      </c>
      <c r="AE32" s="10">
        <v>8</v>
      </c>
      <c r="AF32" s="10">
        <v>0</v>
      </c>
      <c r="AG32" s="10">
        <f t="shared" si="9"/>
        <v>8</v>
      </c>
    </row>
    <row r="33" spans="1:33" s="3" customFormat="1" ht="20.100000000000001" customHeight="1" x14ac:dyDescent="0.25">
      <c r="A33" s="6"/>
      <c r="B33" s="9"/>
      <c r="C33" s="9" t="s">
        <v>46</v>
      </c>
      <c r="D33" s="10">
        <v>2839</v>
      </c>
      <c r="E33" s="10">
        <v>2691</v>
      </c>
      <c r="F33" s="10">
        <f t="shared" si="0"/>
        <v>5530</v>
      </c>
      <c r="G33" s="10">
        <v>492</v>
      </c>
      <c r="H33" s="10">
        <v>436</v>
      </c>
      <c r="I33" s="10">
        <f t="shared" si="1"/>
        <v>928</v>
      </c>
      <c r="J33" s="10">
        <v>1190</v>
      </c>
      <c r="K33" s="10">
        <v>1432</v>
      </c>
      <c r="L33" s="10">
        <f t="shared" si="2"/>
        <v>2622</v>
      </c>
      <c r="M33" s="10">
        <v>942</v>
      </c>
      <c r="N33" s="10">
        <v>925</v>
      </c>
      <c r="O33" s="10">
        <f t="shared" si="3"/>
        <v>1867</v>
      </c>
      <c r="P33" s="10">
        <v>2529</v>
      </c>
      <c r="Q33" s="10">
        <v>2040</v>
      </c>
      <c r="R33" s="10">
        <f t="shared" si="4"/>
        <v>4569</v>
      </c>
      <c r="S33" s="10">
        <v>11</v>
      </c>
      <c r="T33" s="10">
        <v>19</v>
      </c>
      <c r="U33" s="10">
        <f t="shared" si="5"/>
        <v>30</v>
      </c>
      <c r="V33" s="10">
        <v>152</v>
      </c>
      <c r="W33" s="10">
        <v>191</v>
      </c>
      <c r="X33" s="10">
        <f t="shared" si="6"/>
        <v>343</v>
      </c>
      <c r="Y33" s="10">
        <v>432</v>
      </c>
      <c r="Z33" s="10">
        <v>442</v>
      </c>
      <c r="AA33" s="10">
        <f t="shared" si="7"/>
        <v>874</v>
      </c>
      <c r="AB33" s="10">
        <v>21</v>
      </c>
      <c r="AC33" s="10">
        <v>23</v>
      </c>
      <c r="AD33" s="10">
        <f t="shared" si="8"/>
        <v>44</v>
      </c>
      <c r="AE33" s="10">
        <v>1</v>
      </c>
      <c r="AF33" s="10">
        <v>0</v>
      </c>
      <c r="AG33" s="10">
        <f t="shared" si="9"/>
        <v>1</v>
      </c>
    </row>
    <row r="34" spans="1:33" s="3" customFormat="1" ht="20.100000000000001" customHeight="1" x14ac:dyDescent="0.25">
      <c r="A34" s="6"/>
      <c r="B34" s="9"/>
      <c r="C34" s="9" t="s">
        <v>47</v>
      </c>
      <c r="D34" s="10">
        <v>3000</v>
      </c>
      <c r="E34" s="10">
        <v>2933</v>
      </c>
      <c r="F34" s="10">
        <f t="shared" si="0"/>
        <v>5933</v>
      </c>
      <c r="G34" s="10">
        <v>582</v>
      </c>
      <c r="H34" s="10">
        <v>559</v>
      </c>
      <c r="I34" s="10">
        <f t="shared" si="1"/>
        <v>1141</v>
      </c>
      <c r="J34" s="10">
        <v>1075</v>
      </c>
      <c r="K34" s="10">
        <v>1273</v>
      </c>
      <c r="L34" s="10">
        <f t="shared" si="2"/>
        <v>2348</v>
      </c>
      <c r="M34" s="10">
        <v>966</v>
      </c>
      <c r="N34" s="10">
        <v>939</v>
      </c>
      <c r="O34" s="10">
        <f t="shared" si="3"/>
        <v>1905</v>
      </c>
      <c r="P34" s="10">
        <v>2806</v>
      </c>
      <c r="Q34" s="10">
        <v>2412</v>
      </c>
      <c r="R34" s="10">
        <f t="shared" si="4"/>
        <v>5218</v>
      </c>
      <c r="S34" s="10">
        <v>15</v>
      </c>
      <c r="T34" s="10">
        <v>27</v>
      </c>
      <c r="U34" s="10">
        <f t="shared" si="5"/>
        <v>42</v>
      </c>
      <c r="V34" s="10">
        <v>256</v>
      </c>
      <c r="W34" s="10">
        <v>325</v>
      </c>
      <c r="X34" s="10">
        <f t="shared" si="6"/>
        <v>581</v>
      </c>
      <c r="Y34" s="10">
        <v>979</v>
      </c>
      <c r="Z34" s="10">
        <v>944</v>
      </c>
      <c r="AA34" s="10">
        <f t="shared" si="7"/>
        <v>1923</v>
      </c>
      <c r="AB34" s="10">
        <v>56</v>
      </c>
      <c r="AC34" s="10">
        <v>58</v>
      </c>
      <c r="AD34" s="10">
        <f t="shared" si="8"/>
        <v>114</v>
      </c>
      <c r="AE34" s="10">
        <v>2</v>
      </c>
      <c r="AF34" s="10">
        <v>1</v>
      </c>
      <c r="AG34" s="10">
        <f t="shared" si="9"/>
        <v>3</v>
      </c>
    </row>
    <row r="35" spans="1:33" s="3" customFormat="1" ht="20.100000000000001" customHeight="1" x14ac:dyDescent="0.25">
      <c r="A35" s="6"/>
      <c r="B35" s="9"/>
      <c r="C35" s="9" t="s">
        <v>48</v>
      </c>
      <c r="D35" s="10">
        <v>995</v>
      </c>
      <c r="E35" s="10">
        <v>951</v>
      </c>
      <c r="F35" s="10">
        <f t="shared" si="0"/>
        <v>1946</v>
      </c>
      <c r="G35" s="10">
        <v>283</v>
      </c>
      <c r="H35" s="10">
        <v>264</v>
      </c>
      <c r="I35" s="10">
        <f t="shared" si="1"/>
        <v>547</v>
      </c>
      <c r="J35" s="10">
        <v>309</v>
      </c>
      <c r="K35" s="10">
        <v>361</v>
      </c>
      <c r="L35" s="10">
        <f t="shared" si="2"/>
        <v>670</v>
      </c>
      <c r="M35" s="10">
        <v>336</v>
      </c>
      <c r="N35" s="10">
        <v>352</v>
      </c>
      <c r="O35" s="10">
        <f t="shared" si="3"/>
        <v>688</v>
      </c>
      <c r="P35" s="10">
        <v>1086</v>
      </c>
      <c r="Q35" s="10">
        <v>1105</v>
      </c>
      <c r="R35" s="10">
        <f t="shared" si="4"/>
        <v>2191</v>
      </c>
      <c r="S35" s="10">
        <v>3</v>
      </c>
      <c r="T35" s="10">
        <v>7</v>
      </c>
      <c r="U35" s="10">
        <f t="shared" si="5"/>
        <v>10</v>
      </c>
      <c r="V35" s="10">
        <v>138</v>
      </c>
      <c r="W35" s="10">
        <v>155</v>
      </c>
      <c r="X35" s="10">
        <f t="shared" si="6"/>
        <v>293</v>
      </c>
      <c r="Y35" s="10">
        <v>625</v>
      </c>
      <c r="Z35" s="10">
        <v>616</v>
      </c>
      <c r="AA35" s="10">
        <f t="shared" si="7"/>
        <v>1241</v>
      </c>
      <c r="AB35" s="10">
        <v>65</v>
      </c>
      <c r="AC35" s="10">
        <v>47</v>
      </c>
      <c r="AD35" s="10">
        <f t="shared" si="8"/>
        <v>112</v>
      </c>
      <c r="AE35" s="10">
        <v>2</v>
      </c>
      <c r="AF35" s="10">
        <v>0</v>
      </c>
      <c r="AG35" s="10">
        <f t="shared" si="9"/>
        <v>2</v>
      </c>
    </row>
    <row r="36" spans="1:33" s="3" customFormat="1" ht="20.100000000000001" customHeight="1" x14ac:dyDescent="0.25">
      <c r="A36" s="6"/>
      <c r="B36" s="9"/>
      <c r="C36" s="9" t="s">
        <v>49</v>
      </c>
      <c r="D36" s="10">
        <v>2779</v>
      </c>
      <c r="E36" s="10">
        <v>2572</v>
      </c>
      <c r="F36" s="10">
        <f t="shared" si="0"/>
        <v>5351</v>
      </c>
      <c r="G36" s="10">
        <v>582</v>
      </c>
      <c r="H36" s="10">
        <v>476</v>
      </c>
      <c r="I36" s="10">
        <f t="shared" si="1"/>
        <v>1058</v>
      </c>
      <c r="J36" s="10">
        <v>1006</v>
      </c>
      <c r="K36" s="10">
        <v>1253</v>
      </c>
      <c r="L36" s="10">
        <f t="shared" si="2"/>
        <v>2259</v>
      </c>
      <c r="M36" s="10">
        <v>1012</v>
      </c>
      <c r="N36" s="10">
        <v>1056</v>
      </c>
      <c r="O36" s="10">
        <f t="shared" si="3"/>
        <v>2068</v>
      </c>
      <c r="P36" s="10">
        <v>3160</v>
      </c>
      <c r="Q36" s="10">
        <v>2677</v>
      </c>
      <c r="R36" s="10">
        <f t="shared" si="4"/>
        <v>5837</v>
      </c>
      <c r="S36" s="10">
        <v>9</v>
      </c>
      <c r="T36" s="10">
        <v>15</v>
      </c>
      <c r="U36" s="10">
        <f t="shared" si="5"/>
        <v>24</v>
      </c>
      <c r="V36" s="10">
        <v>162</v>
      </c>
      <c r="W36" s="10">
        <v>246</v>
      </c>
      <c r="X36" s="10">
        <f t="shared" si="6"/>
        <v>408</v>
      </c>
      <c r="Y36" s="10">
        <v>662</v>
      </c>
      <c r="Z36" s="10">
        <v>725</v>
      </c>
      <c r="AA36" s="10">
        <f t="shared" si="7"/>
        <v>1387</v>
      </c>
      <c r="AB36" s="10">
        <v>48</v>
      </c>
      <c r="AC36" s="10">
        <v>36</v>
      </c>
      <c r="AD36" s="10">
        <f t="shared" si="8"/>
        <v>84</v>
      </c>
      <c r="AE36" s="10">
        <v>3</v>
      </c>
      <c r="AF36" s="10">
        <v>0</v>
      </c>
      <c r="AG36" s="10">
        <f t="shared" si="9"/>
        <v>3</v>
      </c>
    </row>
    <row r="37" spans="1:33" s="3" customFormat="1" ht="20.100000000000001" customHeight="1" x14ac:dyDescent="0.25">
      <c r="A37" s="6">
        <v>6</v>
      </c>
      <c r="B37" s="7" t="s">
        <v>50</v>
      </c>
      <c r="C37" s="7"/>
      <c r="D37" s="8">
        <v>10744</v>
      </c>
      <c r="E37" s="8">
        <v>10233</v>
      </c>
      <c r="F37" s="8">
        <f t="shared" si="0"/>
        <v>20977</v>
      </c>
      <c r="G37" s="8">
        <v>3553</v>
      </c>
      <c r="H37" s="8">
        <v>3425</v>
      </c>
      <c r="I37" s="8">
        <f t="shared" si="1"/>
        <v>6978</v>
      </c>
      <c r="J37" s="8">
        <v>4106</v>
      </c>
      <c r="K37" s="8">
        <v>5671</v>
      </c>
      <c r="L37" s="8">
        <f t="shared" si="2"/>
        <v>9777</v>
      </c>
      <c r="M37" s="8">
        <v>5296</v>
      </c>
      <c r="N37" s="8">
        <v>5232</v>
      </c>
      <c r="O37" s="8">
        <f t="shared" si="3"/>
        <v>10528</v>
      </c>
      <c r="P37" s="8">
        <v>15928</v>
      </c>
      <c r="Q37" s="8">
        <v>12973</v>
      </c>
      <c r="R37" s="8">
        <f t="shared" si="4"/>
        <v>28901</v>
      </c>
      <c r="S37" s="8">
        <v>79</v>
      </c>
      <c r="T37" s="8">
        <v>115</v>
      </c>
      <c r="U37" s="8">
        <f t="shared" si="5"/>
        <v>194</v>
      </c>
      <c r="V37" s="8">
        <v>897</v>
      </c>
      <c r="W37" s="8">
        <v>1203</v>
      </c>
      <c r="X37" s="8">
        <f t="shared" si="6"/>
        <v>2100</v>
      </c>
      <c r="Y37" s="8">
        <v>2697</v>
      </c>
      <c r="Z37" s="8">
        <v>2887</v>
      </c>
      <c r="AA37" s="8">
        <f t="shared" si="7"/>
        <v>5584</v>
      </c>
      <c r="AB37" s="8">
        <v>158</v>
      </c>
      <c r="AC37" s="8">
        <v>126</v>
      </c>
      <c r="AD37" s="8">
        <f t="shared" si="8"/>
        <v>284</v>
      </c>
      <c r="AE37" s="8">
        <v>1</v>
      </c>
      <c r="AF37" s="8">
        <v>1</v>
      </c>
      <c r="AG37" s="8">
        <f t="shared" si="9"/>
        <v>2</v>
      </c>
    </row>
    <row r="38" spans="1:33" s="3" customFormat="1" ht="20.100000000000001" customHeight="1" x14ac:dyDescent="0.25">
      <c r="A38" s="6"/>
      <c r="B38" s="9"/>
      <c r="C38" s="9" t="s">
        <v>51</v>
      </c>
      <c r="D38" s="10">
        <v>1412</v>
      </c>
      <c r="E38" s="10">
        <v>1332</v>
      </c>
      <c r="F38" s="10">
        <f t="shared" si="0"/>
        <v>2744</v>
      </c>
      <c r="G38" s="10">
        <v>447</v>
      </c>
      <c r="H38" s="10">
        <v>462</v>
      </c>
      <c r="I38" s="10">
        <f t="shared" si="1"/>
        <v>909</v>
      </c>
      <c r="J38" s="10">
        <v>495</v>
      </c>
      <c r="K38" s="10">
        <v>778</v>
      </c>
      <c r="L38" s="10">
        <f t="shared" si="2"/>
        <v>1273</v>
      </c>
      <c r="M38" s="10">
        <v>642</v>
      </c>
      <c r="N38" s="10">
        <v>708</v>
      </c>
      <c r="O38" s="10">
        <f t="shared" si="3"/>
        <v>1350</v>
      </c>
      <c r="P38" s="10">
        <v>2323</v>
      </c>
      <c r="Q38" s="10">
        <v>1862</v>
      </c>
      <c r="R38" s="10">
        <f t="shared" si="4"/>
        <v>4185</v>
      </c>
      <c r="S38" s="10">
        <v>11</v>
      </c>
      <c r="T38" s="10">
        <v>19</v>
      </c>
      <c r="U38" s="10">
        <f t="shared" si="5"/>
        <v>30</v>
      </c>
      <c r="V38" s="10">
        <v>162</v>
      </c>
      <c r="W38" s="10">
        <v>185</v>
      </c>
      <c r="X38" s="10">
        <f t="shared" si="6"/>
        <v>347</v>
      </c>
      <c r="Y38" s="10">
        <v>403</v>
      </c>
      <c r="Z38" s="10">
        <v>425</v>
      </c>
      <c r="AA38" s="10">
        <f t="shared" si="7"/>
        <v>828</v>
      </c>
      <c r="AB38" s="10">
        <v>19</v>
      </c>
      <c r="AC38" s="10">
        <v>23</v>
      </c>
      <c r="AD38" s="10">
        <f t="shared" si="8"/>
        <v>42</v>
      </c>
      <c r="AE38" s="10">
        <v>0</v>
      </c>
      <c r="AF38" s="10">
        <v>0</v>
      </c>
      <c r="AG38" s="10">
        <f t="shared" si="9"/>
        <v>0</v>
      </c>
    </row>
    <row r="39" spans="1:33" s="3" customFormat="1" ht="20.100000000000001" customHeight="1" x14ac:dyDescent="0.25">
      <c r="A39" s="6"/>
      <c r="B39" s="9"/>
      <c r="C39" s="9" t="s">
        <v>52</v>
      </c>
      <c r="D39" s="10">
        <v>2214</v>
      </c>
      <c r="E39" s="10">
        <v>2088</v>
      </c>
      <c r="F39" s="10">
        <f t="shared" si="0"/>
        <v>4302</v>
      </c>
      <c r="G39" s="10">
        <v>736</v>
      </c>
      <c r="H39" s="10">
        <v>715</v>
      </c>
      <c r="I39" s="10">
        <f t="shared" si="1"/>
        <v>1451</v>
      </c>
      <c r="J39" s="10">
        <v>715</v>
      </c>
      <c r="K39" s="10">
        <v>1076</v>
      </c>
      <c r="L39" s="10">
        <f t="shared" si="2"/>
        <v>1791</v>
      </c>
      <c r="M39" s="10">
        <v>1011</v>
      </c>
      <c r="N39" s="10">
        <v>1091</v>
      </c>
      <c r="O39" s="10">
        <f t="shared" si="3"/>
        <v>2102</v>
      </c>
      <c r="P39" s="10">
        <v>3511</v>
      </c>
      <c r="Q39" s="10">
        <v>2799</v>
      </c>
      <c r="R39" s="10">
        <f t="shared" si="4"/>
        <v>6310</v>
      </c>
      <c r="S39" s="10">
        <v>21</v>
      </c>
      <c r="T39" s="10">
        <v>29</v>
      </c>
      <c r="U39" s="10">
        <f t="shared" si="5"/>
        <v>50</v>
      </c>
      <c r="V39" s="10">
        <v>241</v>
      </c>
      <c r="W39" s="10">
        <v>289</v>
      </c>
      <c r="X39" s="10">
        <f t="shared" si="6"/>
        <v>530</v>
      </c>
      <c r="Y39" s="10">
        <v>609</v>
      </c>
      <c r="Z39" s="10">
        <v>721</v>
      </c>
      <c r="AA39" s="10">
        <f t="shared" si="7"/>
        <v>1330</v>
      </c>
      <c r="AB39" s="10">
        <v>28</v>
      </c>
      <c r="AC39" s="10">
        <v>32</v>
      </c>
      <c r="AD39" s="10">
        <f t="shared" si="8"/>
        <v>60</v>
      </c>
      <c r="AE39" s="10">
        <v>1</v>
      </c>
      <c r="AF39" s="10">
        <v>0</v>
      </c>
      <c r="AG39" s="10">
        <f t="shared" si="9"/>
        <v>1</v>
      </c>
    </row>
    <row r="40" spans="1:33" s="3" customFormat="1" ht="20.100000000000001" customHeight="1" x14ac:dyDescent="0.25">
      <c r="A40" s="6"/>
      <c r="B40" s="9"/>
      <c r="C40" s="9" t="s">
        <v>53</v>
      </c>
      <c r="D40" s="10">
        <v>1673</v>
      </c>
      <c r="E40" s="10">
        <v>1601</v>
      </c>
      <c r="F40" s="10">
        <f t="shared" si="0"/>
        <v>3274</v>
      </c>
      <c r="G40" s="10">
        <v>580</v>
      </c>
      <c r="H40" s="10">
        <v>537</v>
      </c>
      <c r="I40" s="10">
        <f t="shared" si="1"/>
        <v>1117</v>
      </c>
      <c r="J40" s="10">
        <v>664</v>
      </c>
      <c r="K40" s="10">
        <v>871</v>
      </c>
      <c r="L40" s="10">
        <f t="shared" si="2"/>
        <v>1535</v>
      </c>
      <c r="M40" s="10">
        <v>897</v>
      </c>
      <c r="N40" s="10">
        <v>837</v>
      </c>
      <c r="O40" s="10">
        <f t="shared" si="3"/>
        <v>1734</v>
      </c>
      <c r="P40" s="10">
        <v>2609</v>
      </c>
      <c r="Q40" s="10">
        <v>1993</v>
      </c>
      <c r="R40" s="10">
        <f t="shared" si="4"/>
        <v>4602</v>
      </c>
      <c r="S40" s="10">
        <v>13</v>
      </c>
      <c r="T40" s="10">
        <v>17</v>
      </c>
      <c r="U40" s="10">
        <f t="shared" si="5"/>
        <v>30</v>
      </c>
      <c r="V40" s="10">
        <v>113</v>
      </c>
      <c r="W40" s="10">
        <v>228</v>
      </c>
      <c r="X40" s="10">
        <f t="shared" si="6"/>
        <v>341</v>
      </c>
      <c r="Y40" s="10">
        <v>381</v>
      </c>
      <c r="Z40" s="10">
        <v>420</v>
      </c>
      <c r="AA40" s="10">
        <f t="shared" si="7"/>
        <v>801</v>
      </c>
      <c r="AB40" s="10">
        <v>32</v>
      </c>
      <c r="AC40" s="10">
        <v>17</v>
      </c>
      <c r="AD40" s="10">
        <f t="shared" si="8"/>
        <v>49</v>
      </c>
      <c r="AE40" s="10">
        <v>0</v>
      </c>
      <c r="AF40" s="10">
        <v>1</v>
      </c>
      <c r="AG40" s="10">
        <f t="shared" si="9"/>
        <v>1</v>
      </c>
    </row>
    <row r="41" spans="1:33" s="3" customFormat="1" ht="20.100000000000001" customHeight="1" x14ac:dyDescent="0.25">
      <c r="A41" s="6"/>
      <c r="B41" s="9"/>
      <c r="C41" s="9" t="s">
        <v>54</v>
      </c>
      <c r="D41" s="10">
        <v>2917</v>
      </c>
      <c r="E41" s="10">
        <v>2831</v>
      </c>
      <c r="F41" s="10">
        <f t="shared" si="0"/>
        <v>5748</v>
      </c>
      <c r="G41" s="10">
        <v>935</v>
      </c>
      <c r="H41" s="10">
        <v>915</v>
      </c>
      <c r="I41" s="10">
        <f t="shared" si="1"/>
        <v>1850</v>
      </c>
      <c r="J41" s="10">
        <v>1297</v>
      </c>
      <c r="K41" s="10">
        <v>1727</v>
      </c>
      <c r="L41" s="10">
        <f t="shared" si="2"/>
        <v>3024</v>
      </c>
      <c r="M41" s="10">
        <v>1521</v>
      </c>
      <c r="N41" s="10">
        <v>1435</v>
      </c>
      <c r="O41" s="10">
        <f t="shared" si="3"/>
        <v>2956</v>
      </c>
      <c r="P41" s="10">
        <v>4034</v>
      </c>
      <c r="Q41" s="10">
        <v>3304</v>
      </c>
      <c r="R41" s="10">
        <f t="shared" si="4"/>
        <v>7338</v>
      </c>
      <c r="S41" s="10">
        <v>13</v>
      </c>
      <c r="T41" s="10">
        <v>23</v>
      </c>
      <c r="U41" s="10">
        <f t="shared" si="5"/>
        <v>36</v>
      </c>
      <c r="V41" s="10">
        <v>187</v>
      </c>
      <c r="W41" s="10">
        <v>221</v>
      </c>
      <c r="X41" s="10">
        <f t="shared" si="6"/>
        <v>408</v>
      </c>
      <c r="Y41" s="10">
        <v>622</v>
      </c>
      <c r="Z41" s="10">
        <v>611</v>
      </c>
      <c r="AA41" s="10">
        <f t="shared" si="7"/>
        <v>1233</v>
      </c>
      <c r="AB41" s="10">
        <v>38</v>
      </c>
      <c r="AC41" s="10">
        <v>26</v>
      </c>
      <c r="AD41" s="10">
        <f t="shared" si="8"/>
        <v>64</v>
      </c>
      <c r="AE41" s="10">
        <v>0</v>
      </c>
      <c r="AF41" s="10">
        <v>0</v>
      </c>
      <c r="AG41" s="10">
        <f t="shared" si="9"/>
        <v>0</v>
      </c>
    </row>
    <row r="42" spans="1:33" s="3" customFormat="1" ht="20.100000000000001" customHeight="1" x14ac:dyDescent="0.25">
      <c r="A42" s="6"/>
      <c r="B42" s="9"/>
      <c r="C42" s="9" t="s">
        <v>55</v>
      </c>
      <c r="D42" s="10">
        <v>2528</v>
      </c>
      <c r="E42" s="10">
        <v>2381</v>
      </c>
      <c r="F42" s="10">
        <f t="shared" si="0"/>
        <v>4909</v>
      </c>
      <c r="G42" s="10">
        <v>855</v>
      </c>
      <c r="H42" s="10">
        <v>796</v>
      </c>
      <c r="I42" s="10">
        <f t="shared" si="1"/>
        <v>1651</v>
      </c>
      <c r="J42" s="10">
        <v>935</v>
      </c>
      <c r="K42" s="10">
        <v>1219</v>
      </c>
      <c r="L42" s="10">
        <f t="shared" si="2"/>
        <v>2154</v>
      </c>
      <c r="M42" s="10">
        <v>1225</v>
      </c>
      <c r="N42" s="10">
        <v>1161</v>
      </c>
      <c r="O42" s="10">
        <f t="shared" si="3"/>
        <v>2386</v>
      </c>
      <c r="P42" s="10">
        <v>3451</v>
      </c>
      <c r="Q42" s="10">
        <v>3015</v>
      </c>
      <c r="R42" s="10">
        <f t="shared" si="4"/>
        <v>6466</v>
      </c>
      <c r="S42" s="10">
        <v>21</v>
      </c>
      <c r="T42" s="10">
        <v>27</v>
      </c>
      <c r="U42" s="10">
        <f t="shared" si="5"/>
        <v>48</v>
      </c>
      <c r="V42" s="10">
        <v>194</v>
      </c>
      <c r="W42" s="10">
        <v>280</v>
      </c>
      <c r="X42" s="10">
        <f t="shared" si="6"/>
        <v>474</v>
      </c>
      <c r="Y42" s="10">
        <v>682</v>
      </c>
      <c r="Z42" s="10">
        <v>710</v>
      </c>
      <c r="AA42" s="10">
        <f t="shared" si="7"/>
        <v>1392</v>
      </c>
      <c r="AB42" s="10">
        <v>41</v>
      </c>
      <c r="AC42" s="10">
        <v>28</v>
      </c>
      <c r="AD42" s="10">
        <f t="shared" si="8"/>
        <v>69</v>
      </c>
      <c r="AE42" s="10">
        <v>0</v>
      </c>
      <c r="AF42" s="10">
        <v>0</v>
      </c>
      <c r="AG42" s="10">
        <f t="shared" si="9"/>
        <v>0</v>
      </c>
    </row>
    <row r="43" spans="1:33" s="3" customFormat="1" ht="20.100000000000001" customHeight="1" x14ac:dyDescent="0.25">
      <c r="A43" s="11" t="s">
        <v>56</v>
      </c>
      <c r="B43" s="12"/>
      <c r="C43" s="13"/>
      <c r="D43" s="8">
        <f>D3+D8+D15+D22+D29+D37</f>
        <v>103872</v>
      </c>
      <c r="E43" s="8">
        <f t="shared" ref="E43:AG43" si="10">E3+E8+E15+E22+E29+E37</f>
        <v>97932</v>
      </c>
      <c r="F43" s="8">
        <f t="shared" si="10"/>
        <v>201804</v>
      </c>
      <c r="G43" s="8">
        <f t="shared" si="10"/>
        <v>29940</v>
      </c>
      <c r="H43" s="8">
        <f t="shared" si="10"/>
        <v>27362</v>
      </c>
      <c r="I43" s="8">
        <f t="shared" si="10"/>
        <v>57302</v>
      </c>
      <c r="J43" s="8">
        <f t="shared" si="10"/>
        <v>42489</v>
      </c>
      <c r="K43" s="8">
        <f t="shared" si="10"/>
        <v>51722</v>
      </c>
      <c r="L43" s="8">
        <f t="shared" si="10"/>
        <v>94211</v>
      </c>
      <c r="M43" s="8">
        <f t="shared" si="10"/>
        <v>43956</v>
      </c>
      <c r="N43" s="8">
        <f t="shared" si="10"/>
        <v>44051</v>
      </c>
      <c r="O43" s="8">
        <f t="shared" si="10"/>
        <v>88007</v>
      </c>
      <c r="P43" s="8">
        <f t="shared" si="10"/>
        <v>118537</v>
      </c>
      <c r="Q43" s="8">
        <f t="shared" si="10"/>
        <v>98495</v>
      </c>
      <c r="R43" s="8">
        <f t="shared" si="10"/>
        <v>217032</v>
      </c>
      <c r="S43" s="8">
        <f t="shared" si="10"/>
        <v>544</v>
      </c>
      <c r="T43" s="8">
        <f t="shared" si="10"/>
        <v>840</v>
      </c>
      <c r="U43" s="8">
        <f t="shared" si="10"/>
        <v>1384</v>
      </c>
      <c r="V43" s="8">
        <f t="shared" si="10"/>
        <v>7884</v>
      </c>
      <c r="W43" s="8">
        <f t="shared" si="10"/>
        <v>10114</v>
      </c>
      <c r="X43" s="8">
        <f t="shared" si="10"/>
        <v>17998</v>
      </c>
      <c r="Y43" s="8">
        <f t="shared" si="10"/>
        <v>23212</v>
      </c>
      <c r="Z43" s="8">
        <f t="shared" si="10"/>
        <v>24218</v>
      </c>
      <c r="AA43" s="8">
        <f t="shared" si="10"/>
        <v>47430</v>
      </c>
      <c r="AB43" s="8">
        <f t="shared" si="10"/>
        <v>1296</v>
      </c>
      <c r="AC43" s="8">
        <f t="shared" si="10"/>
        <v>1144</v>
      </c>
      <c r="AD43" s="8">
        <f t="shared" si="10"/>
        <v>2440</v>
      </c>
      <c r="AE43" s="8">
        <f t="shared" si="10"/>
        <v>47</v>
      </c>
      <c r="AF43" s="8">
        <f t="shared" si="10"/>
        <v>10</v>
      </c>
      <c r="AG43" s="8">
        <f t="shared" si="10"/>
        <v>57</v>
      </c>
    </row>
    <row r="44" spans="1:33" ht="24.75" customHeight="1" x14ac:dyDescent="0.25">
      <c r="A44" s="14" t="str">
        <f>[1]agama!A44</f>
        <v>Sumber : Data Konsolidasi Bersih (DKB) Semester II Tahun 2022 Ditjen Dukcapil Kemendagri Jakarta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x14ac:dyDescent="0.25">
      <c r="F45" s="16"/>
    </row>
  </sheetData>
  <mergeCells count="15">
    <mergeCell ref="AE1:AG1"/>
    <mergeCell ref="A43:C43"/>
    <mergeCell ref="A44:AG44"/>
    <mergeCell ref="M1:O1"/>
    <mergeCell ref="P1:R1"/>
    <mergeCell ref="S1:U1"/>
    <mergeCell ref="V1:X1"/>
    <mergeCell ref="Y1:AA1"/>
    <mergeCell ref="AB1:AD1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2023-02-23T02:23:29Z</dcterms:created>
  <dcterms:modified xsi:type="dcterms:W3CDTF">2023-02-23T02:24:26Z</dcterms:modified>
</cp:coreProperties>
</file>