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KB SM I TAHUN 2023\"/>
    </mc:Choice>
  </mc:AlternateContent>
  <xr:revisionPtr revIDLastSave="0" documentId="8_{B647E650-B8E3-4156-9C57-7DA6D12046C6}" xr6:coauthVersionLast="45" xr6:coauthVersionMax="45" xr10:uidLastSave="{00000000-0000-0000-0000-000000000000}"/>
  <bookViews>
    <workbookView xWindow="-120" yWindow="-120" windowWidth="29040" windowHeight="15840" xr2:uid="{364421AE-11C6-4F09-95BD-C4314EDECF3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7" i="1" l="1"/>
  <c r="W46" i="1"/>
  <c r="V46" i="1"/>
  <c r="T46" i="1"/>
  <c r="S46" i="1"/>
  <c r="Q46" i="1"/>
  <c r="P46" i="1"/>
  <c r="N46" i="1"/>
  <c r="M46" i="1"/>
  <c r="K46" i="1"/>
  <c r="J46" i="1"/>
  <c r="H46" i="1"/>
  <c r="G46" i="1"/>
  <c r="E46" i="1"/>
  <c r="D46" i="1"/>
  <c r="X45" i="1"/>
  <c r="U45" i="1"/>
  <c r="R45" i="1"/>
  <c r="O45" i="1"/>
  <c r="L45" i="1"/>
  <c r="I45" i="1"/>
  <c r="F45" i="1"/>
  <c r="X44" i="1"/>
  <c r="U44" i="1"/>
  <c r="R44" i="1"/>
  <c r="O44" i="1"/>
  <c r="L44" i="1"/>
  <c r="I44" i="1"/>
  <c r="F44" i="1"/>
  <c r="X43" i="1"/>
  <c r="U43" i="1"/>
  <c r="R43" i="1"/>
  <c r="O43" i="1"/>
  <c r="L43" i="1"/>
  <c r="I43" i="1"/>
  <c r="F43" i="1"/>
  <c r="X42" i="1"/>
  <c r="U42" i="1"/>
  <c r="R42" i="1"/>
  <c r="O42" i="1"/>
  <c r="L42" i="1"/>
  <c r="I42" i="1"/>
  <c r="F42" i="1"/>
  <c r="X41" i="1"/>
  <c r="U41" i="1"/>
  <c r="R41" i="1"/>
  <c r="O41" i="1"/>
  <c r="L41" i="1"/>
  <c r="I41" i="1"/>
  <c r="F41" i="1"/>
  <c r="X40" i="1"/>
  <c r="U40" i="1"/>
  <c r="R40" i="1"/>
  <c r="O40" i="1"/>
  <c r="L40" i="1"/>
  <c r="I40" i="1"/>
  <c r="F40" i="1"/>
  <c r="X39" i="1"/>
  <c r="U39" i="1"/>
  <c r="R39" i="1"/>
  <c r="O39" i="1"/>
  <c r="L39" i="1"/>
  <c r="I39" i="1"/>
  <c r="F39" i="1"/>
  <c r="X38" i="1"/>
  <c r="U38" i="1"/>
  <c r="R38" i="1"/>
  <c r="O38" i="1"/>
  <c r="L38" i="1"/>
  <c r="I38" i="1"/>
  <c r="F38" i="1"/>
  <c r="X37" i="1"/>
  <c r="U37" i="1"/>
  <c r="R37" i="1"/>
  <c r="O37" i="1"/>
  <c r="L37" i="1"/>
  <c r="I37" i="1"/>
  <c r="F37" i="1"/>
  <c r="X36" i="1"/>
  <c r="U36" i="1"/>
  <c r="R36" i="1"/>
  <c r="O36" i="1"/>
  <c r="L36" i="1"/>
  <c r="I36" i="1"/>
  <c r="F36" i="1"/>
  <c r="X35" i="1"/>
  <c r="U35" i="1"/>
  <c r="R35" i="1"/>
  <c r="O35" i="1"/>
  <c r="L35" i="1"/>
  <c r="I35" i="1"/>
  <c r="F35" i="1"/>
  <c r="X34" i="1"/>
  <c r="U34" i="1"/>
  <c r="R34" i="1"/>
  <c r="O34" i="1"/>
  <c r="L34" i="1"/>
  <c r="I34" i="1"/>
  <c r="F34" i="1"/>
  <c r="X33" i="1"/>
  <c r="U33" i="1"/>
  <c r="R33" i="1"/>
  <c r="O33" i="1"/>
  <c r="L33" i="1"/>
  <c r="I33" i="1"/>
  <c r="F33" i="1"/>
  <c r="X32" i="1"/>
  <c r="U32" i="1"/>
  <c r="R32" i="1"/>
  <c r="O32" i="1"/>
  <c r="L32" i="1"/>
  <c r="I32" i="1"/>
  <c r="F32" i="1"/>
  <c r="X31" i="1"/>
  <c r="U31" i="1"/>
  <c r="R31" i="1"/>
  <c r="O31" i="1"/>
  <c r="L31" i="1"/>
  <c r="I31" i="1"/>
  <c r="F31" i="1"/>
  <c r="X30" i="1"/>
  <c r="U30" i="1"/>
  <c r="R30" i="1"/>
  <c r="O30" i="1"/>
  <c r="L30" i="1"/>
  <c r="I30" i="1"/>
  <c r="F30" i="1"/>
  <c r="X29" i="1"/>
  <c r="U29" i="1"/>
  <c r="R29" i="1"/>
  <c r="O29" i="1"/>
  <c r="L29" i="1"/>
  <c r="I29" i="1"/>
  <c r="F29" i="1"/>
  <c r="X28" i="1"/>
  <c r="U28" i="1"/>
  <c r="R28" i="1"/>
  <c r="O28" i="1"/>
  <c r="L28" i="1"/>
  <c r="I28" i="1"/>
  <c r="F28" i="1"/>
  <c r="X27" i="1"/>
  <c r="U27" i="1"/>
  <c r="R27" i="1"/>
  <c r="O27" i="1"/>
  <c r="L27" i="1"/>
  <c r="I27" i="1"/>
  <c r="F27" i="1"/>
  <c r="X26" i="1"/>
  <c r="U26" i="1"/>
  <c r="R26" i="1"/>
  <c r="O26" i="1"/>
  <c r="L26" i="1"/>
  <c r="I26" i="1"/>
  <c r="F26" i="1"/>
  <c r="X25" i="1"/>
  <c r="U25" i="1"/>
  <c r="R25" i="1"/>
  <c r="O25" i="1"/>
  <c r="L25" i="1"/>
  <c r="I25" i="1"/>
  <c r="F25" i="1"/>
  <c r="X24" i="1"/>
  <c r="U24" i="1"/>
  <c r="R24" i="1"/>
  <c r="O24" i="1"/>
  <c r="L24" i="1"/>
  <c r="I24" i="1"/>
  <c r="F24" i="1"/>
  <c r="X23" i="1"/>
  <c r="U23" i="1"/>
  <c r="R23" i="1"/>
  <c r="O23" i="1"/>
  <c r="L23" i="1"/>
  <c r="I23" i="1"/>
  <c r="F23" i="1"/>
  <c r="X22" i="1"/>
  <c r="U22" i="1"/>
  <c r="R22" i="1"/>
  <c r="O22" i="1"/>
  <c r="L22" i="1"/>
  <c r="I22" i="1"/>
  <c r="F22" i="1"/>
  <c r="X21" i="1"/>
  <c r="U21" i="1"/>
  <c r="R21" i="1"/>
  <c r="O21" i="1"/>
  <c r="L21" i="1"/>
  <c r="I21" i="1"/>
  <c r="F21" i="1"/>
  <c r="X20" i="1"/>
  <c r="U20" i="1"/>
  <c r="R20" i="1"/>
  <c r="O20" i="1"/>
  <c r="L20" i="1"/>
  <c r="I20" i="1"/>
  <c r="F20" i="1"/>
  <c r="X19" i="1"/>
  <c r="U19" i="1"/>
  <c r="R19" i="1"/>
  <c r="O19" i="1"/>
  <c r="L19" i="1"/>
  <c r="I19" i="1"/>
  <c r="F19" i="1"/>
  <c r="X18" i="1"/>
  <c r="U18" i="1"/>
  <c r="R18" i="1"/>
  <c r="R46" i="1" s="1"/>
  <c r="O18" i="1"/>
  <c r="L18" i="1"/>
  <c r="I18" i="1"/>
  <c r="I46" i="1" s="1"/>
  <c r="F18" i="1"/>
  <c r="X17" i="1"/>
  <c r="U17" i="1"/>
  <c r="R17" i="1"/>
  <c r="O17" i="1"/>
  <c r="L17" i="1"/>
  <c r="I17" i="1"/>
  <c r="F17" i="1"/>
  <c r="X16" i="1"/>
  <c r="U16" i="1"/>
  <c r="R16" i="1"/>
  <c r="O16" i="1"/>
  <c r="L16" i="1"/>
  <c r="I16" i="1"/>
  <c r="F16" i="1"/>
  <c r="X15" i="1"/>
  <c r="U15" i="1"/>
  <c r="R15" i="1"/>
  <c r="O15" i="1"/>
  <c r="L15" i="1"/>
  <c r="I15" i="1"/>
  <c r="F15" i="1"/>
  <c r="X14" i="1"/>
  <c r="U14" i="1"/>
  <c r="R14" i="1"/>
  <c r="O14" i="1"/>
  <c r="L14" i="1"/>
  <c r="I14" i="1"/>
  <c r="F14" i="1"/>
  <c r="X13" i="1"/>
  <c r="U13" i="1"/>
  <c r="R13" i="1"/>
  <c r="O13" i="1"/>
  <c r="L13" i="1"/>
  <c r="I13" i="1"/>
  <c r="F13" i="1"/>
  <c r="X12" i="1"/>
  <c r="U12" i="1"/>
  <c r="R12" i="1"/>
  <c r="O12" i="1"/>
  <c r="L12" i="1"/>
  <c r="I12" i="1"/>
  <c r="F12" i="1"/>
  <c r="X11" i="1"/>
  <c r="U11" i="1"/>
  <c r="R11" i="1"/>
  <c r="O11" i="1"/>
  <c r="L11" i="1"/>
  <c r="L46" i="1" s="1"/>
  <c r="I11" i="1"/>
  <c r="F11" i="1"/>
  <c r="X10" i="1"/>
  <c r="U10" i="1"/>
  <c r="R10" i="1"/>
  <c r="O10" i="1"/>
  <c r="L10" i="1"/>
  <c r="I10" i="1"/>
  <c r="F10" i="1"/>
  <c r="X9" i="1"/>
  <c r="U9" i="1"/>
  <c r="R9" i="1"/>
  <c r="O9" i="1"/>
  <c r="L9" i="1"/>
  <c r="I9" i="1"/>
  <c r="F9" i="1"/>
  <c r="X8" i="1"/>
  <c r="U8" i="1"/>
  <c r="R8" i="1"/>
  <c r="O8" i="1"/>
  <c r="L8" i="1"/>
  <c r="I8" i="1"/>
  <c r="F8" i="1"/>
  <c r="X7" i="1"/>
  <c r="U7" i="1"/>
  <c r="R7" i="1"/>
  <c r="O7" i="1"/>
  <c r="L7" i="1"/>
  <c r="I7" i="1"/>
  <c r="F7" i="1"/>
  <c r="X6" i="1"/>
  <c r="X46" i="1" s="1"/>
  <c r="U6" i="1"/>
  <c r="U46" i="1" s="1"/>
  <c r="R6" i="1"/>
  <c r="O6" i="1"/>
  <c r="O46" i="1" s="1"/>
  <c r="L6" i="1"/>
  <c r="I6" i="1"/>
  <c r="F6" i="1"/>
  <c r="F46" i="1" s="1"/>
</calcChain>
</file>

<file path=xl/sharedStrings.xml><?xml version="1.0" encoding="utf-8"?>
<sst xmlns="http://schemas.openxmlformats.org/spreadsheetml/2006/main" count="74" uniqueCount="56">
  <si>
    <t>REKAPTULIASI DATA PENDUDUK BERDASARKAN AGAMA YANG DI ANUT</t>
  </si>
  <si>
    <t>NO</t>
  </si>
  <si>
    <t>KECAMATAN</t>
  </si>
  <si>
    <t>KELURAHAN</t>
  </si>
  <si>
    <t>AGAMA</t>
  </si>
  <si>
    <t>ISLAM</t>
  </si>
  <si>
    <t>KRISTEN</t>
  </si>
  <si>
    <t>KATHOLIK</t>
  </si>
  <si>
    <t>HINDU</t>
  </si>
  <si>
    <t>BUDDHA</t>
  </si>
  <si>
    <t>KHONGHUCU</t>
  </si>
  <si>
    <t>KEPERCAYAAN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</si>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</sst>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3" fontId="2" fillId="2" borderId="2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DKB%20SEMESTER%20I%20TAH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mlah penduduk"/>
      <sheetName val="Kepadatan Penduduk"/>
      <sheetName val="kelompok umur"/>
      <sheetName val="umur tunggal"/>
      <sheetName val="pekerjaan"/>
      <sheetName val="pendidikan"/>
      <sheetName val="status kawin"/>
      <sheetName val="agama"/>
      <sheetName val="golongan darah"/>
      <sheetName val="status hbkel"/>
      <sheetName val="wajib ktp"/>
      <sheetName val="usia sekolah"/>
      <sheetName val="usia produktif dan non prod"/>
      <sheetName val="disabilitas"/>
      <sheetName val="status kawin per klompok umur"/>
      <sheetName val="kelompok pekerjaan"/>
      <sheetName val="jumlah perekaman"/>
      <sheetName val="kepemilikan kia"/>
      <sheetName val="kepemilikan akta kawin cerai"/>
    </sheetNames>
    <sheetDataSet>
      <sheetData sheetId="0"/>
      <sheetData sheetId="1"/>
      <sheetData sheetId="2"/>
      <sheetData sheetId="3"/>
      <sheetData sheetId="4"/>
      <sheetData sheetId="5"/>
      <sheetData sheetId="6">
        <row r="45">
          <cell r="A45" t="str">
            <v>Sumber Data : DKB Semester I Tahun 2023 Ditjen Kependudukan dan Pencatatan Sipil Kemendagri Jakarta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2D6B-36EB-4632-92D9-D49CA4316B03}">
  <dimension ref="A1:X47"/>
  <sheetViews>
    <sheetView tabSelected="1" workbookViewId="0">
      <selection sqref="A1:X47"/>
    </sheetView>
  </sheetViews>
  <sheetFormatPr defaultRowHeight="15" x14ac:dyDescent="0.25"/>
  <cols>
    <col min="1" max="1" width="6" customWidth="1"/>
    <col min="2" max="2" width="12.42578125" bestFit="1" customWidth="1"/>
    <col min="3" max="3" width="25.85546875" bestFit="1" customWidth="1"/>
  </cols>
  <sheetData>
    <row r="1" spans="1:24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3" spans="1:24" x14ac:dyDescent="0.25">
      <c r="A3" s="2" t="s">
        <v>1</v>
      </c>
      <c r="B3" s="2" t="s">
        <v>2</v>
      </c>
      <c r="C3" s="2" t="s">
        <v>3</v>
      </c>
      <c r="D3" s="3" t="s">
        <v>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5">
      <c r="A4" s="4"/>
      <c r="B4" s="4"/>
      <c r="C4" s="4"/>
      <c r="D4" s="5" t="s">
        <v>5</v>
      </c>
      <c r="E4" s="5"/>
      <c r="F4" s="5"/>
      <c r="G4" s="5" t="s">
        <v>6</v>
      </c>
      <c r="H4" s="5"/>
      <c r="I4" s="5"/>
      <c r="J4" s="5" t="s">
        <v>7</v>
      </c>
      <c r="K4" s="5"/>
      <c r="L4" s="5"/>
      <c r="M4" s="5" t="s">
        <v>8</v>
      </c>
      <c r="N4" s="5"/>
      <c r="O4" s="5"/>
      <c r="P4" s="5" t="s">
        <v>9</v>
      </c>
      <c r="Q4" s="5"/>
      <c r="R4" s="5"/>
      <c r="S4" s="5" t="s">
        <v>10</v>
      </c>
      <c r="T4" s="5"/>
      <c r="U4" s="5"/>
      <c r="V4" s="5" t="s">
        <v>11</v>
      </c>
      <c r="W4" s="5"/>
      <c r="X4" s="5"/>
    </row>
    <row r="5" spans="1:24" x14ac:dyDescent="0.25">
      <c r="A5" s="6"/>
      <c r="B5" s="6"/>
      <c r="C5" s="6"/>
      <c r="D5" s="7" t="s">
        <v>12</v>
      </c>
      <c r="E5" s="7" t="s">
        <v>13</v>
      </c>
      <c r="F5" s="7" t="s">
        <v>14</v>
      </c>
      <c r="G5" s="7" t="s">
        <v>12</v>
      </c>
      <c r="H5" s="7" t="s">
        <v>13</v>
      </c>
      <c r="I5" s="7" t="s">
        <v>14</v>
      </c>
      <c r="J5" s="7" t="s">
        <v>12</v>
      </c>
      <c r="K5" s="7" t="s">
        <v>13</v>
      </c>
      <c r="L5" s="7" t="s">
        <v>14</v>
      </c>
      <c r="M5" s="7" t="s">
        <v>12</v>
      </c>
      <c r="N5" s="7" t="s">
        <v>13</v>
      </c>
      <c r="O5" s="7" t="s">
        <v>14</v>
      </c>
      <c r="P5" s="7" t="s">
        <v>12</v>
      </c>
      <c r="Q5" s="7" t="s">
        <v>13</v>
      </c>
      <c r="R5" s="7" t="s">
        <v>14</v>
      </c>
      <c r="S5" s="7" t="s">
        <v>12</v>
      </c>
      <c r="T5" s="7" t="s">
        <v>13</v>
      </c>
      <c r="U5" s="7" t="s">
        <v>14</v>
      </c>
      <c r="V5" s="7" t="s">
        <v>12</v>
      </c>
      <c r="W5" s="7" t="s">
        <v>13</v>
      </c>
      <c r="X5" s="7" t="s">
        <v>14</v>
      </c>
    </row>
    <row r="6" spans="1:24" x14ac:dyDescent="0.25">
      <c r="A6" s="8">
        <v>1</v>
      </c>
      <c r="B6" s="9" t="s">
        <v>15</v>
      </c>
      <c r="C6" s="10"/>
      <c r="D6" s="11">
        <v>48674</v>
      </c>
      <c r="E6" s="11">
        <v>45998</v>
      </c>
      <c r="F6" s="11">
        <f t="shared" ref="F6:F45" si="0">D6+E6</f>
        <v>94672</v>
      </c>
      <c r="G6" s="11">
        <v>2820</v>
      </c>
      <c r="H6" s="11">
        <v>2576</v>
      </c>
      <c r="I6" s="11">
        <f t="shared" ref="I6:I45" si="1">G6+H6</f>
        <v>5396</v>
      </c>
      <c r="J6" s="11">
        <v>731</v>
      </c>
      <c r="K6" s="11">
        <v>609</v>
      </c>
      <c r="L6" s="11">
        <f t="shared" ref="L6:L45" si="2">J6+K6</f>
        <v>1340</v>
      </c>
      <c r="M6" s="11">
        <v>58</v>
      </c>
      <c r="N6" s="11">
        <v>61</v>
      </c>
      <c r="O6" s="11">
        <f t="shared" ref="O6:O45" si="3">M6+N6</f>
        <v>119</v>
      </c>
      <c r="P6" s="11">
        <v>51</v>
      </c>
      <c r="Q6" s="11">
        <v>54</v>
      </c>
      <c r="R6" s="11">
        <f t="shared" ref="R6:R45" si="4">P6+Q6</f>
        <v>105</v>
      </c>
      <c r="S6" s="11">
        <v>1</v>
      </c>
      <c r="T6" s="11">
        <v>0</v>
      </c>
      <c r="U6" s="11">
        <f t="shared" ref="U6:U45" si="5">S6+T6</f>
        <v>1</v>
      </c>
      <c r="V6" s="11">
        <v>1</v>
      </c>
      <c r="W6" s="11">
        <v>2</v>
      </c>
      <c r="X6" s="11">
        <f t="shared" ref="X6:X45" si="6">V6+W6</f>
        <v>3</v>
      </c>
    </row>
    <row r="7" spans="1:24" x14ac:dyDescent="0.25">
      <c r="A7" s="12"/>
      <c r="B7" s="13"/>
      <c r="C7" s="13" t="s">
        <v>16</v>
      </c>
      <c r="D7" s="14">
        <v>22013</v>
      </c>
      <c r="E7" s="14">
        <v>20869</v>
      </c>
      <c r="F7" s="14">
        <f t="shared" si="0"/>
        <v>42882</v>
      </c>
      <c r="G7" s="14">
        <v>2439</v>
      </c>
      <c r="H7" s="14">
        <v>2255</v>
      </c>
      <c r="I7" s="14">
        <f t="shared" si="1"/>
        <v>4694</v>
      </c>
      <c r="J7" s="14">
        <v>575</v>
      </c>
      <c r="K7" s="14">
        <v>499</v>
      </c>
      <c r="L7" s="14">
        <f t="shared" si="2"/>
        <v>1074</v>
      </c>
      <c r="M7" s="14">
        <v>44</v>
      </c>
      <c r="N7" s="14">
        <v>44</v>
      </c>
      <c r="O7" s="14">
        <f t="shared" si="3"/>
        <v>88</v>
      </c>
      <c r="P7" s="14">
        <v>20</v>
      </c>
      <c r="Q7" s="14">
        <v>26</v>
      </c>
      <c r="R7" s="14">
        <f t="shared" si="4"/>
        <v>46</v>
      </c>
      <c r="S7" s="14">
        <v>1</v>
      </c>
      <c r="T7" s="14">
        <v>0</v>
      </c>
      <c r="U7" s="14">
        <f t="shared" si="5"/>
        <v>1</v>
      </c>
      <c r="V7" s="14">
        <v>1</v>
      </c>
      <c r="W7" s="14">
        <v>2</v>
      </c>
      <c r="X7" s="14">
        <f t="shared" si="6"/>
        <v>3</v>
      </c>
    </row>
    <row r="8" spans="1:24" x14ac:dyDescent="0.25">
      <c r="A8" s="12"/>
      <c r="B8" s="13"/>
      <c r="C8" s="13" t="s">
        <v>17</v>
      </c>
      <c r="D8" s="14">
        <v>7423</v>
      </c>
      <c r="E8" s="14">
        <v>7008</v>
      </c>
      <c r="F8" s="14">
        <f t="shared" si="0"/>
        <v>14431</v>
      </c>
      <c r="G8" s="14">
        <v>156</v>
      </c>
      <c r="H8" s="14">
        <v>124</v>
      </c>
      <c r="I8" s="14">
        <f t="shared" si="1"/>
        <v>280</v>
      </c>
      <c r="J8" s="14">
        <v>56</v>
      </c>
      <c r="K8" s="14">
        <v>43</v>
      </c>
      <c r="L8" s="14">
        <f t="shared" si="2"/>
        <v>99</v>
      </c>
      <c r="M8" s="14">
        <v>2</v>
      </c>
      <c r="N8" s="14">
        <v>0</v>
      </c>
      <c r="O8" s="14">
        <f t="shared" si="3"/>
        <v>2</v>
      </c>
      <c r="P8" s="14">
        <v>5</v>
      </c>
      <c r="Q8" s="14">
        <v>10</v>
      </c>
      <c r="R8" s="14">
        <f t="shared" si="4"/>
        <v>15</v>
      </c>
      <c r="S8" s="14">
        <v>0</v>
      </c>
      <c r="T8" s="14">
        <v>0</v>
      </c>
      <c r="U8" s="14">
        <f t="shared" si="5"/>
        <v>0</v>
      </c>
      <c r="V8" s="14">
        <v>0</v>
      </c>
      <c r="W8" s="14">
        <v>0</v>
      </c>
      <c r="X8" s="14">
        <f t="shared" si="6"/>
        <v>0</v>
      </c>
    </row>
    <row r="9" spans="1:24" x14ac:dyDescent="0.25">
      <c r="A9" s="12"/>
      <c r="B9" s="13"/>
      <c r="C9" s="13" t="s">
        <v>18</v>
      </c>
      <c r="D9" s="14">
        <v>9203</v>
      </c>
      <c r="E9" s="14">
        <v>8787</v>
      </c>
      <c r="F9" s="14">
        <f t="shared" si="0"/>
        <v>17990</v>
      </c>
      <c r="G9" s="14">
        <v>43</v>
      </c>
      <c r="H9" s="14">
        <v>50</v>
      </c>
      <c r="I9" s="14">
        <f t="shared" si="1"/>
        <v>93</v>
      </c>
      <c r="J9" s="14">
        <v>45</v>
      </c>
      <c r="K9" s="14">
        <v>36</v>
      </c>
      <c r="L9" s="14">
        <f t="shared" si="2"/>
        <v>81</v>
      </c>
      <c r="M9" s="14">
        <v>7</v>
      </c>
      <c r="N9" s="14">
        <v>10</v>
      </c>
      <c r="O9" s="14">
        <f t="shared" si="3"/>
        <v>17</v>
      </c>
      <c r="P9" s="14">
        <v>10</v>
      </c>
      <c r="Q9" s="14">
        <v>4</v>
      </c>
      <c r="R9" s="14">
        <f t="shared" si="4"/>
        <v>14</v>
      </c>
      <c r="S9" s="14">
        <v>0</v>
      </c>
      <c r="T9" s="14">
        <v>0</v>
      </c>
      <c r="U9" s="14">
        <f t="shared" si="5"/>
        <v>0</v>
      </c>
      <c r="V9" s="14">
        <v>0</v>
      </c>
      <c r="W9" s="14">
        <v>0</v>
      </c>
      <c r="X9" s="14">
        <f t="shared" si="6"/>
        <v>0</v>
      </c>
    </row>
    <row r="10" spans="1:24" x14ac:dyDescent="0.25">
      <c r="A10" s="12"/>
      <c r="B10" s="13"/>
      <c r="C10" s="13" t="s">
        <v>19</v>
      </c>
      <c r="D10" s="14">
        <v>10035</v>
      </c>
      <c r="E10" s="14">
        <v>9334</v>
      </c>
      <c r="F10" s="14">
        <f t="shared" si="0"/>
        <v>19369</v>
      </c>
      <c r="G10" s="14">
        <v>182</v>
      </c>
      <c r="H10" s="14">
        <v>147</v>
      </c>
      <c r="I10" s="14">
        <f t="shared" si="1"/>
        <v>329</v>
      </c>
      <c r="J10" s="14">
        <v>55</v>
      </c>
      <c r="K10" s="14">
        <v>31</v>
      </c>
      <c r="L10" s="14">
        <f t="shared" si="2"/>
        <v>86</v>
      </c>
      <c r="M10" s="14">
        <v>5</v>
      </c>
      <c r="N10" s="14">
        <v>7</v>
      </c>
      <c r="O10" s="14">
        <f t="shared" si="3"/>
        <v>12</v>
      </c>
      <c r="P10" s="14">
        <v>16</v>
      </c>
      <c r="Q10" s="14">
        <v>14</v>
      </c>
      <c r="R10" s="14">
        <f t="shared" si="4"/>
        <v>30</v>
      </c>
      <c r="S10" s="14">
        <v>0</v>
      </c>
      <c r="T10" s="14">
        <v>0</v>
      </c>
      <c r="U10" s="14">
        <f t="shared" si="5"/>
        <v>0</v>
      </c>
      <c r="V10" s="14">
        <v>0</v>
      </c>
      <c r="W10" s="14">
        <v>0</v>
      </c>
      <c r="X10" s="14">
        <f t="shared" si="6"/>
        <v>0</v>
      </c>
    </row>
    <row r="11" spans="1:24" x14ac:dyDescent="0.25">
      <c r="A11" s="8">
        <v>2</v>
      </c>
      <c r="B11" s="9" t="s">
        <v>20</v>
      </c>
      <c r="C11" s="10"/>
      <c r="D11" s="11">
        <v>48054</v>
      </c>
      <c r="E11" s="11">
        <v>44896</v>
      </c>
      <c r="F11" s="11">
        <f t="shared" si="0"/>
        <v>92950</v>
      </c>
      <c r="G11" s="11">
        <v>1258</v>
      </c>
      <c r="H11" s="11">
        <v>1147</v>
      </c>
      <c r="I11" s="11">
        <f t="shared" si="1"/>
        <v>2405</v>
      </c>
      <c r="J11" s="11">
        <v>397</v>
      </c>
      <c r="K11" s="11">
        <v>376</v>
      </c>
      <c r="L11" s="11">
        <f t="shared" si="2"/>
        <v>773</v>
      </c>
      <c r="M11" s="11">
        <v>38</v>
      </c>
      <c r="N11" s="11">
        <v>37</v>
      </c>
      <c r="O11" s="11">
        <f t="shared" si="3"/>
        <v>75</v>
      </c>
      <c r="P11" s="11">
        <v>585</v>
      </c>
      <c r="Q11" s="11">
        <v>645</v>
      </c>
      <c r="R11" s="11">
        <f t="shared" si="4"/>
        <v>1230</v>
      </c>
      <c r="S11" s="11">
        <v>1</v>
      </c>
      <c r="T11" s="11">
        <v>0</v>
      </c>
      <c r="U11" s="11">
        <f t="shared" si="5"/>
        <v>1</v>
      </c>
      <c r="V11" s="11">
        <v>2</v>
      </c>
      <c r="W11" s="11">
        <v>1</v>
      </c>
      <c r="X11" s="11">
        <f t="shared" si="6"/>
        <v>3</v>
      </c>
    </row>
    <row r="12" spans="1:24" x14ac:dyDescent="0.25">
      <c r="A12" s="12"/>
      <c r="B12" s="13"/>
      <c r="C12" s="13" t="s">
        <v>21</v>
      </c>
      <c r="D12" s="14">
        <v>9118</v>
      </c>
      <c r="E12" s="14">
        <v>8347</v>
      </c>
      <c r="F12" s="14">
        <f t="shared" si="0"/>
        <v>17465</v>
      </c>
      <c r="G12" s="14">
        <v>317</v>
      </c>
      <c r="H12" s="14">
        <v>292</v>
      </c>
      <c r="I12" s="14">
        <f t="shared" si="1"/>
        <v>609</v>
      </c>
      <c r="J12" s="14">
        <v>112</v>
      </c>
      <c r="K12" s="14">
        <v>110</v>
      </c>
      <c r="L12" s="14">
        <f t="shared" si="2"/>
        <v>222</v>
      </c>
      <c r="M12" s="14">
        <v>11</v>
      </c>
      <c r="N12" s="14">
        <v>19</v>
      </c>
      <c r="O12" s="14">
        <f t="shared" si="3"/>
        <v>30</v>
      </c>
      <c r="P12" s="14">
        <v>119</v>
      </c>
      <c r="Q12" s="14">
        <v>128</v>
      </c>
      <c r="R12" s="14">
        <f t="shared" si="4"/>
        <v>247</v>
      </c>
      <c r="S12" s="14">
        <v>1</v>
      </c>
      <c r="T12" s="14">
        <v>0</v>
      </c>
      <c r="U12" s="14">
        <f t="shared" si="5"/>
        <v>1</v>
      </c>
      <c r="V12" s="14">
        <v>2</v>
      </c>
      <c r="W12" s="14">
        <v>1</v>
      </c>
      <c r="X12" s="14">
        <f t="shared" si="6"/>
        <v>3</v>
      </c>
    </row>
    <row r="13" spans="1:24" x14ac:dyDescent="0.25">
      <c r="A13" s="12"/>
      <c r="B13" s="13"/>
      <c r="C13" s="13" t="s">
        <v>22</v>
      </c>
      <c r="D13" s="14">
        <v>11219</v>
      </c>
      <c r="E13" s="14">
        <v>10746</v>
      </c>
      <c r="F13" s="14">
        <f t="shared" si="0"/>
        <v>21965</v>
      </c>
      <c r="G13" s="14">
        <v>95</v>
      </c>
      <c r="H13" s="14">
        <v>86</v>
      </c>
      <c r="I13" s="14">
        <f t="shared" si="1"/>
        <v>181</v>
      </c>
      <c r="J13" s="14">
        <v>29</v>
      </c>
      <c r="K13" s="14">
        <v>29</v>
      </c>
      <c r="L13" s="14">
        <f t="shared" si="2"/>
        <v>58</v>
      </c>
      <c r="M13" s="14">
        <v>6</v>
      </c>
      <c r="N13" s="14">
        <v>5</v>
      </c>
      <c r="O13" s="14">
        <f t="shared" si="3"/>
        <v>11</v>
      </c>
      <c r="P13" s="14">
        <v>92</v>
      </c>
      <c r="Q13" s="14">
        <v>112</v>
      </c>
      <c r="R13" s="14">
        <f t="shared" si="4"/>
        <v>204</v>
      </c>
      <c r="S13" s="14">
        <v>0</v>
      </c>
      <c r="T13" s="14">
        <v>0</v>
      </c>
      <c r="U13" s="14">
        <f t="shared" si="5"/>
        <v>0</v>
      </c>
      <c r="V13" s="14">
        <v>0</v>
      </c>
      <c r="W13" s="14">
        <v>0</v>
      </c>
      <c r="X13" s="14">
        <f t="shared" si="6"/>
        <v>0</v>
      </c>
    </row>
    <row r="14" spans="1:24" x14ac:dyDescent="0.25">
      <c r="A14" s="12"/>
      <c r="B14" s="13"/>
      <c r="C14" s="13" t="s">
        <v>23</v>
      </c>
      <c r="D14" s="14">
        <v>11445</v>
      </c>
      <c r="E14" s="14">
        <v>10658</v>
      </c>
      <c r="F14" s="14">
        <f t="shared" si="0"/>
        <v>22103</v>
      </c>
      <c r="G14" s="14">
        <v>73</v>
      </c>
      <c r="H14" s="14">
        <v>62</v>
      </c>
      <c r="I14" s="14">
        <f t="shared" si="1"/>
        <v>135</v>
      </c>
      <c r="J14" s="14">
        <v>41</v>
      </c>
      <c r="K14" s="14">
        <v>36</v>
      </c>
      <c r="L14" s="14">
        <f t="shared" si="2"/>
        <v>77</v>
      </c>
      <c r="M14" s="14">
        <v>10</v>
      </c>
      <c r="N14" s="14">
        <v>6</v>
      </c>
      <c r="O14" s="14">
        <f t="shared" si="3"/>
        <v>16</v>
      </c>
      <c r="P14" s="14">
        <v>10</v>
      </c>
      <c r="Q14" s="14">
        <v>16</v>
      </c>
      <c r="R14" s="14">
        <f t="shared" si="4"/>
        <v>26</v>
      </c>
      <c r="S14" s="14">
        <v>0</v>
      </c>
      <c r="T14" s="14">
        <v>0</v>
      </c>
      <c r="U14" s="14">
        <f t="shared" si="5"/>
        <v>0</v>
      </c>
      <c r="V14" s="14">
        <v>0</v>
      </c>
      <c r="W14" s="14">
        <v>0</v>
      </c>
      <c r="X14" s="14">
        <f t="shared" si="6"/>
        <v>0</v>
      </c>
    </row>
    <row r="15" spans="1:24" x14ac:dyDescent="0.25">
      <c r="A15" s="12"/>
      <c r="B15" s="13"/>
      <c r="C15" s="13" t="s">
        <v>24</v>
      </c>
      <c r="D15" s="14">
        <v>3502</v>
      </c>
      <c r="E15" s="14">
        <v>3044</v>
      </c>
      <c r="F15" s="14">
        <f t="shared" si="0"/>
        <v>6546</v>
      </c>
      <c r="G15" s="14">
        <v>301</v>
      </c>
      <c r="H15" s="14">
        <v>239</v>
      </c>
      <c r="I15" s="14">
        <f t="shared" si="1"/>
        <v>540</v>
      </c>
      <c r="J15" s="14">
        <v>75</v>
      </c>
      <c r="K15" s="14">
        <v>53</v>
      </c>
      <c r="L15" s="14">
        <f t="shared" si="2"/>
        <v>128</v>
      </c>
      <c r="M15" s="14">
        <v>6</v>
      </c>
      <c r="N15" s="14">
        <v>2</v>
      </c>
      <c r="O15" s="14">
        <f t="shared" si="3"/>
        <v>8</v>
      </c>
      <c r="P15" s="14">
        <v>1</v>
      </c>
      <c r="Q15" s="14">
        <v>2</v>
      </c>
      <c r="R15" s="14">
        <f t="shared" si="4"/>
        <v>3</v>
      </c>
      <c r="S15" s="14">
        <v>0</v>
      </c>
      <c r="T15" s="14">
        <v>0</v>
      </c>
      <c r="U15" s="14">
        <f t="shared" si="5"/>
        <v>0</v>
      </c>
      <c r="V15" s="14">
        <v>0</v>
      </c>
      <c r="W15" s="14">
        <v>0</v>
      </c>
      <c r="X15" s="14">
        <f t="shared" si="6"/>
        <v>0</v>
      </c>
    </row>
    <row r="16" spans="1:24" x14ac:dyDescent="0.25">
      <c r="A16" s="12"/>
      <c r="B16" s="13"/>
      <c r="C16" s="13" t="s">
        <v>25</v>
      </c>
      <c r="D16" s="14">
        <v>7083</v>
      </c>
      <c r="E16" s="14">
        <v>6756</v>
      </c>
      <c r="F16" s="14">
        <f t="shared" si="0"/>
        <v>13839</v>
      </c>
      <c r="G16" s="14">
        <v>298</v>
      </c>
      <c r="H16" s="14">
        <v>276</v>
      </c>
      <c r="I16" s="14">
        <f t="shared" si="1"/>
        <v>574</v>
      </c>
      <c r="J16" s="14">
        <v>97</v>
      </c>
      <c r="K16" s="14">
        <v>104</v>
      </c>
      <c r="L16" s="14">
        <f t="shared" si="2"/>
        <v>201</v>
      </c>
      <c r="M16" s="14">
        <v>4</v>
      </c>
      <c r="N16" s="14">
        <v>4</v>
      </c>
      <c r="O16" s="14">
        <f t="shared" si="3"/>
        <v>8</v>
      </c>
      <c r="P16" s="14">
        <v>4</v>
      </c>
      <c r="Q16" s="14">
        <v>5</v>
      </c>
      <c r="R16" s="14">
        <f t="shared" si="4"/>
        <v>9</v>
      </c>
      <c r="S16" s="14">
        <v>0</v>
      </c>
      <c r="T16" s="14">
        <v>0</v>
      </c>
      <c r="U16" s="14">
        <f t="shared" si="5"/>
        <v>0</v>
      </c>
      <c r="V16" s="14">
        <v>0</v>
      </c>
      <c r="W16" s="14">
        <v>0</v>
      </c>
      <c r="X16" s="14">
        <f t="shared" si="6"/>
        <v>0</v>
      </c>
    </row>
    <row r="17" spans="1:24" x14ac:dyDescent="0.25">
      <c r="A17" s="12"/>
      <c r="B17" s="13"/>
      <c r="C17" s="13" t="s">
        <v>26</v>
      </c>
      <c r="D17" s="14">
        <v>5687</v>
      </c>
      <c r="E17" s="14">
        <v>5345</v>
      </c>
      <c r="F17" s="14">
        <f t="shared" si="0"/>
        <v>11032</v>
      </c>
      <c r="G17" s="14">
        <v>174</v>
      </c>
      <c r="H17" s="14">
        <v>192</v>
      </c>
      <c r="I17" s="14">
        <f t="shared" si="1"/>
        <v>366</v>
      </c>
      <c r="J17" s="14">
        <v>43</v>
      </c>
      <c r="K17" s="14">
        <v>44</v>
      </c>
      <c r="L17" s="14">
        <f t="shared" si="2"/>
        <v>87</v>
      </c>
      <c r="M17" s="14">
        <v>1</v>
      </c>
      <c r="N17" s="14">
        <v>1</v>
      </c>
      <c r="O17" s="14">
        <f t="shared" si="3"/>
        <v>2</v>
      </c>
      <c r="P17" s="14">
        <v>359</v>
      </c>
      <c r="Q17" s="14">
        <v>382</v>
      </c>
      <c r="R17" s="14">
        <f t="shared" si="4"/>
        <v>741</v>
      </c>
      <c r="S17" s="14">
        <v>0</v>
      </c>
      <c r="T17" s="14">
        <v>0</v>
      </c>
      <c r="U17" s="14">
        <f t="shared" si="5"/>
        <v>0</v>
      </c>
      <c r="V17" s="14">
        <v>0</v>
      </c>
      <c r="W17" s="14">
        <v>0</v>
      </c>
      <c r="X17" s="14">
        <f t="shared" si="6"/>
        <v>0</v>
      </c>
    </row>
    <row r="18" spans="1:24" x14ac:dyDescent="0.25">
      <c r="A18" s="8">
        <v>3</v>
      </c>
      <c r="B18" s="9" t="s">
        <v>27</v>
      </c>
      <c r="C18" s="10"/>
      <c r="D18" s="11">
        <v>86687</v>
      </c>
      <c r="E18" s="11">
        <v>83494</v>
      </c>
      <c r="F18" s="11">
        <f t="shared" si="0"/>
        <v>170181</v>
      </c>
      <c r="G18" s="11">
        <v>5526</v>
      </c>
      <c r="H18" s="11">
        <v>5271</v>
      </c>
      <c r="I18" s="11">
        <f t="shared" si="1"/>
        <v>10797</v>
      </c>
      <c r="J18" s="11">
        <v>1956</v>
      </c>
      <c r="K18" s="11">
        <v>1725</v>
      </c>
      <c r="L18" s="11">
        <f t="shared" si="2"/>
        <v>3681</v>
      </c>
      <c r="M18" s="11">
        <v>192</v>
      </c>
      <c r="N18" s="11">
        <v>186</v>
      </c>
      <c r="O18" s="11">
        <f t="shared" si="3"/>
        <v>378</v>
      </c>
      <c r="P18" s="11">
        <v>465</v>
      </c>
      <c r="Q18" s="11">
        <v>465</v>
      </c>
      <c r="R18" s="11">
        <f t="shared" si="4"/>
        <v>930</v>
      </c>
      <c r="S18" s="11">
        <v>3</v>
      </c>
      <c r="T18" s="11">
        <v>2</v>
      </c>
      <c r="U18" s="11">
        <f t="shared" si="5"/>
        <v>5</v>
      </c>
      <c r="V18" s="11">
        <v>0</v>
      </c>
      <c r="W18" s="11">
        <v>0</v>
      </c>
      <c r="X18" s="11">
        <f t="shared" si="6"/>
        <v>0</v>
      </c>
    </row>
    <row r="19" spans="1:24" x14ac:dyDescent="0.25">
      <c r="A19" s="12"/>
      <c r="B19" s="13"/>
      <c r="C19" s="13" t="s">
        <v>28</v>
      </c>
      <c r="D19" s="14">
        <v>17698</v>
      </c>
      <c r="E19" s="14">
        <v>17038</v>
      </c>
      <c r="F19" s="14">
        <f t="shared" si="0"/>
        <v>34736</v>
      </c>
      <c r="G19" s="14">
        <v>1490</v>
      </c>
      <c r="H19" s="14">
        <v>1410</v>
      </c>
      <c r="I19" s="14">
        <f t="shared" si="1"/>
        <v>2900</v>
      </c>
      <c r="J19" s="14">
        <v>401</v>
      </c>
      <c r="K19" s="14">
        <v>324</v>
      </c>
      <c r="L19" s="14">
        <f t="shared" si="2"/>
        <v>725</v>
      </c>
      <c r="M19" s="14">
        <v>21</v>
      </c>
      <c r="N19" s="14">
        <v>11</v>
      </c>
      <c r="O19" s="14">
        <f t="shared" si="3"/>
        <v>32</v>
      </c>
      <c r="P19" s="14">
        <v>79</v>
      </c>
      <c r="Q19" s="14">
        <v>70</v>
      </c>
      <c r="R19" s="14">
        <f t="shared" si="4"/>
        <v>149</v>
      </c>
      <c r="S19" s="14">
        <v>3</v>
      </c>
      <c r="T19" s="14">
        <v>2</v>
      </c>
      <c r="U19" s="14">
        <f t="shared" si="5"/>
        <v>5</v>
      </c>
      <c r="V19" s="14">
        <v>0</v>
      </c>
      <c r="W19" s="14">
        <v>0</v>
      </c>
      <c r="X19" s="14">
        <f t="shared" si="6"/>
        <v>0</v>
      </c>
    </row>
    <row r="20" spans="1:24" x14ac:dyDescent="0.25">
      <c r="A20" s="12"/>
      <c r="B20" s="13"/>
      <c r="C20" s="13" t="s">
        <v>29</v>
      </c>
      <c r="D20" s="14">
        <v>12173</v>
      </c>
      <c r="E20" s="14">
        <v>12126</v>
      </c>
      <c r="F20" s="14">
        <f t="shared" si="0"/>
        <v>24299</v>
      </c>
      <c r="G20" s="14">
        <v>436</v>
      </c>
      <c r="H20" s="14">
        <v>424</v>
      </c>
      <c r="I20" s="14">
        <f t="shared" si="1"/>
        <v>860</v>
      </c>
      <c r="J20" s="14">
        <v>135</v>
      </c>
      <c r="K20" s="14">
        <v>146</v>
      </c>
      <c r="L20" s="14">
        <f t="shared" si="2"/>
        <v>281</v>
      </c>
      <c r="M20" s="14">
        <v>27</v>
      </c>
      <c r="N20" s="14">
        <v>24</v>
      </c>
      <c r="O20" s="14">
        <f t="shared" si="3"/>
        <v>51</v>
      </c>
      <c r="P20" s="14">
        <v>53</v>
      </c>
      <c r="Q20" s="14">
        <v>49</v>
      </c>
      <c r="R20" s="14">
        <f t="shared" si="4"/>
        <v>102</v>
      </c>
      <c r="S20" s="14">
        <v>0</v>
      </c>
      <c r="T20" s="14">
        <v>0</v>
      </c>
      <c r="U20" s="14">
        <f t="shared" si="5"/>
        <v>0</v>
      </c>
      <c r="V20" s="14">
        <v>0</v>
      </c>
      <c r="W20" s="14">
        <v>0</v>
      </c>
      <c r="X20" s="14">
        <f t="shared" si="6"/>
        <v>0</v>
      </c>
    </row>
    <row r="21" spans="1:24" x14ac:dyDescent="0.25">
      <c r="A21" s="12"/>
      <c r="B21" s="13"/>
      <c r="C21" s="13" t="s">
        <v>30</v>
      </c>
      <c r="D21" s="14">
        <v>16544</v>
      </c>
      <c r="E21" s="14">
        <v>15548</v>
      </c>
      <c r="F21" s="14">
        <f t="shared" si="0"/>
        <v>32092</v>
      </c>
      <c r="G21" s="14">
        <v>935</v>
      </c>
      <c r="H21" s="14">
        <v>838</v>
      </c>
      <c r="I21" s="14">
        <f t="shared" si="1"/>
        <v>1773</v>
      </c>
      <c r="J21" s="14">
        <v>627</v>
      </c>
      <c r="K21" s="14">
        <v>491</v>
      </c>
      <c r="L21" s="14">
        <f t="shared" si="2"/>
        <v>1118</v>
      </c>
      <c r="M21" s="14">
        <v>25</v>
      </c>
      <c r="N21" s="14">
        <v>30</v>
      </c>
      <c r="O21" s="14">
        <f t="shared" si="3"/>
        <v>55</v>
      </c>
      <c r="P21" s="14">
        <v>9</v>
      </c>
      <c r="Q21" s="14">
        <v>21</v>
      </c>
      <c r="R21" s="14">
        <f t="shared" si="4"/>
        <v>30</v>
      </c>
      <c r="S21" s="14">
        <v>0</v>
      </c>
      <c r="T21" s="14">
        <v>0</v>
      </c>
      <c r="U21" s="14">
        <f t="shared" si="5"/>
        <v>0</v>
      </c>
      <c r="V21" s="14">
        <v>0</v>
      </c>
      <c r="W21" s="14">
        <v>0</v>
      </c>
      <c r="X21" s="14">
        <f t="shared" si="6"/>
        <v>0</v>
      </c>
    </row>
    <row r="22" spans="1:24" x14ac:dyDescent="0.25">
      <c r="A22" s="12"/>
      <c r="B22" s="13"/>
      <c r="C22" s="13" t="s">
        <v>31</v>
      </c>
      <c r="D22" s="14">
        <v>14181</v>
      </c>
      <c r="E22" s="14">
        <v>13738</v>
      </c>
      <c r="F22" s="14">
        <f t="shared" si="0"/>
        <v>27919</v>
      </c>
      <c r="G22" s="14">
        <v>857</v>
      </c>
      <c r="H22" s="14">
        <v>831</v>
      </c>
      <c r="I22" s="14">
        <f t="shared" si="1"/>
        <v>1688</v>
      </c>
      <c r="J22" s="14">
        <v>157</v>
      </c>
      <c r="K22" s="14">
        <v>166</v>
      </c>
      <c r="L22" s="14">
        <f t="shared" si="2"/>
        <v>323</v>
      </c>
      <c r="M22" s="14">
        <v>19</v>
      </c>
      <c r="N22" s="14">
        <v>20</v>
      </c>
      <c r="O22" s="14">
        <f t="shared" si="3"/>
        <v>39</v>
      </c>
      <c r="P22" s="14">
        <v>116</v>
      </c>
      <c r="Q22" s="14">
        <v>107</v>
      </c>
      <c r="R22" s="14">
        <f t="shared" si="4"/>
        <v>223</v>
      </c>
      <c r="S22" s="14">
        <v>0</v>
      </c>
      <c r="T22" s="14">
        <v>0</v>
      </c>
      <c r="U22" s="14">
        <f t="shared" si="5"/>
        <v>0</v>
      </c>
      <c r="V22" s="14">
        <v>0</v>
      </c>
      <c r="W22" s="14">
        <v>0</v>
      </c>
      <c r="X22" s="14">
        <f t="shared" si="6"/>
        <v>0</v>
      </c>
    </row>
    <row r="23" spans="1:24" x14ac:dyDescent="0.25">
      <c r="A23" s="12"/>
      <c r="B23" s="13"/>
      <c r="C23" s="13" t="s">
        <v>32</v>
      </c>
      <c r="D23" s="14">
        <v>4628</v>
      </c>
      <c r="E23" s="14">
        <v>4680</v>
      </c>
      <c r="F23" s="14">
        <f t="shared" si="0"/>
        <v>9308</v>
      </c>
      <c r="G23" s="14">
        <v>569</v>
      </c>
      <c r="H23" s="14">
        <v>623</v>
      </c>
      <c r="I23" s="14">
        <f t="shared" si="1"/>
        <v>1192</v>
      </c>
      <c r="J23" s="14">
        <v>207</v>
      </c>
      <c r="K23" s="14">
        <v>220</v>
      </c>
      <c r="L23" s="14">
        <f t="shared" si="2"/>
        <v>427</v>
      </c>
      <c r="M23" s="14">
        <v>20</v>
      </c>
      <c r="N23" s="14">
        <v>23</v>
      </c>
      <c r="O23" s="14">
        <f t="shared" si="3"/>
        <v>43</v>
      </c>
      <c r="P23" s="14">
        <v>145</v>
      </c>
      <c r="Q23" s="14">
        <v>148</v>
      </c>
      <c r="R23" s="14">
        <f t="shared" si="4"/>
        <v>293</v>
      </c>
      <c r="S23" s="14">
        <v>0</v>
      </c>
      <c r="T23" s="14">
        <v>0</v>
      </c>
      <c r="U23" s="14">
        <f t="shared" si="5"/>
        <v>0</v>
      </c>
      <c r="V23" s="14">
        <v>0</v>
      </c>
      <c r="W23" s="14">
        <v>0</v>
      </c>
      <c r="X23" s="14">
        <f t="shared" si="6"/>
        <v>0</v>
      </c>
    </row>
    <row r="24" spans="1:24" x14ac:dyDescent="0.25">
      <c r="A24" s="12"/>
      <c r="B24" s="13"/>
      <c r="C24" s="13" t="s">
        <v>33</v>
      </c>
      <c r="D24" s="14">
        <v>21463</v>
      </c>
      <c r="E24" s="14">
        <v>20364</v>
      </c>
      <c r="F24" s="14">
        <f t="shared" si="0"/>
        <v>41827</v>
      </c>
      <c r="G24" s="14">
        <v>1239</v>
      </c>
      <c r="H24" s="14">
        <v>1145</v>
      </c>
      <c r="I24" s="14">
        <f t="shared" si="1"/>
        <v>2384</v>
      </c>
      <c r="J24" s="14">
        <v>429</v>
      </c>
      <c r="K24" s="14">
        <v>378</v>
      </c>
      <c r="L24" s="14">
        <f t="shared" si="2"/>
        <v>807</v>
      </c>
      <c r="M24" s="14">
        <v>80</v>
      </c>
      <c r="N24" s="14">
        <v>78</v>
      </c>
      <c r="O24" s="14">
        <f t="shared" si="3"/>
        <v>158</v>
      </c>
      <c r="P24" s="14">
        <v>63</v>
      </c>
      <c r="Q24" s="14">
        <v>70</v>
      </c>
      <c r="R24" s="14">
        <f t="shared" si="4"/>
        <v>133</v>
      </c>
      <c r="S24" s="14">
        <v>0</v>
      </c>
      <c r="T24" s="14">
        <v>0</v>
      </c>
      <c r="U24" s="14">
        <f t="shared" si="5"/>
        <v>0</v>
      </c>
      <c r="V24" s="14">
        <v>0</v>
      </c>
      <c r="W24" s="14">
        <v>0</v>
      </c>
      <c r="X24" s="14">
        <f t="shared" si="6"/>
        <v>0</v>
      </c>
    </row>
    <row r="25" spans="1:24" x14ac:dyDescent="0.25">
      <c r="A25" s="8">
        <v>4</v>
      </c>
      <c r="B25" s="9" t="s">
        <v>34</v>
      </c>
      <c r="C25" s="10"/>
      <c r="D25" s="11">
        <v>47448</v>
      </c>
      <c r="E25" s="11">
        <v>45668</v>
      </c>
      <c r="F25" s="11">
        <f t="shared" si="0"/>
        <v>93116</v>
      </c>
      <c r="G25" s="11">
        <v>4979</v>
      </c>
      <c r="H25" s="11">
        <v>4801</v>
      </c>
      <c r="I25" s="11">
        <f t="shared" si="1"/>
        <v>9780</v>
      </c>
      <c r="J25" s="11">
        <v>999</v>
      </c>
      <c r="K25" s="11">
        <v>949</v>
      </c>
      <c r="L25" s="11">
        <f t="shared" si="2"/>
        <v>1948</v>
      </c>
      <c r="M25" s="11">
        <v>86</v>
      </c>
      <c r="N25" s="11">
        <v>90</v>
      </c>
      <c r="O25" s="11">
        <f t="shared" si="3"/>
        <v>176</v>
      </c>
      <c r="P25" s="11">
        <v>543</v>
      </c>
      <c r="Q25" s="11">
        <v>571</v>
      </c>
      <c r="R25" s="11">
        <f t="shared" si="4"/>
        <v>1114</v>
      </c>
      <c r="S25" s="11">
        <v>2</v>
      </c>
      <c r="T25" s="11">
        <v>0</v>
      </c>
      <c r="U25" s="11">
        <f t="shared" si="5"/>
        <v>2</v>
      </c>
      <c r="V25" s="11">
        <v>0</v>
      </c>
      <c r="W25" s="11">
        <v>0</v>
      </c>
      <c r="X25" s="11">
        <f t="shared" si="6"/>
        <v>0</v>
      </c>
    </row>
    <row r="26" spans="1:24" x14ac:dyDescent="0.25">
      <c r="A26" s="12"/>
      <c r="B26" s="13"/>
      <c r="C26" s="13" t="s">
        <v>35</v>
      </c>
      <c r="D26" s="14">
        <v>6686</v>
      </c>
      <c r="E26" s="14">
        <v>6412</v>
      </c>
      <c r="F26" s="14">
        <f t="shared" si="0"/>
        <v>13098</v>
      </c>
      <c r="G26" s="14">
        <v>870</v>
      </c>
      <c r="H26" s="14">
        <v>833</v>
      </c>
      <c r="I26" s="14">
        <f t="shared" si="1"/>
        <v>1703</v>
      </c>
      <c r="J26" s="14">
        <v>214</v>
      </c>
      <c r="K26" s="14">
        <v>186</v>
      </c>
      <c r="L26" s="14">
        <f t="shared" si="2"/>
        <v>400</v>
      </c>
      <c r="M26" s="14">
        <v>6</v>
      </c>
      <c r="N26" s="14">
        <v>11</v>
      </c>
      <c r="O26" s="14">
        <f t="shared" si="3"/>
        <v>17</v>
      </c>
      <c r="P26" s="14">
        <v>38</v>
      </c>
      <c r="Q26" s="14">
        <v>45</v>
      </c>
      <c r="R26" s="14">
        <f t="shared" si="4"/>
        <v>83</v>
      </c>
      <c r="S26" s="14">
        <v>0</v>
      </c>
      <c r="T26" s="14">
        <v>0</v>
      </c>
      <c r="U26" s="14">
        <f t="shared" si="5"/>
        <v>0</v>
      </c>
      <c r="V26" s="14">
        <v>0</v>
      </c>
      <c r="W26" s="14">
        <v>0</v>
      </c>
      <c r="X26" s="14">
        <f t="shared" si="6"/>
        <v>0</v>
      </c>
    </row>
    <row r="27" spans="1:24" x14ac:dyDescent="0.25">
      <c r="A27" s="12"/>
      <c r="B27" s="13"/>
      <c r="C27" s="13" t="s">
        <v>36</v>
      </c>
      <c r="D27" s="14">
        <v>8402</v>
      </c>
      <c r="E27" s="14">
        <v>8095</v>
      </c>
      <c r="F27" s="14">
        <f t="shared" si="0"/>
        <v>16497</v>
      </c>
      <c r="G27" s="14">
        <v>1908</v>
      </c>
      <c r="H27" s="14">
        <v>1871</v>
      </c>
      <c r="I27" s="14">
        <f t="shared" si="1"/>
        <v>3779</v>
      </c>
      <c r="J27" s="14">
        <v>293</v>
      </c>
      <c r="K27" s="14">
        <v>273</v>
      </c>
      <c r="L27" s="14">
        <f t="shared" si="2"/>
        <v>566</v>
      </c>
      <c r="M27" s="14">
        <v>33</v>
      </c>
      <c r="N27" s="14">
        <v>33</v>
      </c>
      <c r="O27" s="14">
        <f t="shared" si="3"/>
        <v>66</v>
      </c>
      <c r="P27" s="14">
        <v>209</v>
      </c>
      <c r="Q27" s="14">
        <v>226</v>
      </c>
      <c r="R27" s="14">
        <f t="shared" si="4"/>
        <v>435</v>
      </c>
      <c r="S27" s="14">
        <v>1</v>
      </c>
      <c r="T27" s="14">
        <v>0</v>
      </c>
      <c r="U27" s="14">
        <f t="shared" si="5"/>
        <v>1</v>
      </c>
      <c r="V27" s="14">
        <v>0</v>
      </c>
      <c r="W27" s="14">
        <v>0</v>
      </c>
      <c r="X27" s="14">
        <f t="shared" si="6"/>
        <v>0</v>
      </c>
    </row>
    <row r="28" spans="1:24" x14ac:dyDescent="0.25">
      <c r="A28" s="12"/>
      <c r="B28" s="13"/>
      <c r="C28" s="13" t="s">
        <v>37</v>
      </c>
      <c r="D28" s="14">
        <v>11329</v>
      </c>
      <c r="E28" s="14">
        <v>11133</v>
      </c>
      <c r="F28" s="14">
        <f t="shared" si="0"/>
        <v>22462</v>
      </c>
      <c r="G28" s="14">
        <v>523</v>
      </c>
      <c r="H28" s="14">
        <v>496</v>
      </c>
      <c r="I28" s="14">
        <f t="shared" si="1"/>
        <v>1019</v>
      </c>
      <c r="J28" s="14">
        <v>114</v>
      </c>
      <c r="K28" s="14">
        <v>120</v>
      </c>
      <c r="L28" s="14">
        <f t="shared" si="2"/>
        <v>234</v>
      </c>
      <c r="M28" s="14">
        <v>4</v>
      </c>
      <c r="N28" s="14">
        <v>7</v>
      </c>
      <c r="O28" s="14">
        <f t="shared" si="3"/>
        <v>11</v>
      </c>
      <c r="P28" s="14">
        <v>115</v>
      </c>
      <c r="Q28" s="14">
        <v>115</v>
      </c>
      <c r="R28" s="14">
        <f t="shared" si="4"/>
        <v>230</v>
      </c>
      <c r="S28" s="14">
        <v>1</v>
      </c>
      <c r="T28" s="14">
        <v>0</v>
      </c>
      <c r="U28" s="14">
        <f t="shared" si="5"/>
        <v>1</v>
      </c>
      <c r="V28" s="14">
        <v>0</v>
      </c>
      <c r="W28" s="14">
        <v>0</v>
      </c>
      <c r="X28" s="14">
        <f t="shared" si="6"/>
        <v>0</v>
      </c>
    </row>
    <row r="29" spans="1:24" x14ac:dyDescent="0.25">
      <c r="A29" s="12"/>
      <c r="B29" s="13"/>
      <c r="C29" s="13" t="s">
        <v>38</v>
      </c>
      <c r="D29" s="14">
        <v>5723</v>
      </c>
      <c r="E29" s="14">
        <v>5425</v>
      </c>
      <c r="F29" s="14">
        <f t="shared" si="0"/>
        <v>11148</v>
      </c>
      <c r="G29" s="14">
        <v>159</v>
      </c>
      <c r="H29" s="14">
        <v>149</v>
      </c>
      <c r="I29" s="14">
        <f t="shared" si="1"/>
        <v>308</v>
      </c>
      <c r="J29" s="14">
        <v>44</v>
      </c>
      <c r="K29" s="14">
        <v>49</v>
      </c>
      <c r="L29" s="14">
        <f t="shared" si="2"/>
        <v>93</v>
      </c>
      <c r="M29" s="14">
        <v>5</v>
      </c>
      <c r="N29" s="14">
        <v>5</v>
      </c>
      <c r="O29" s="14">
        <f t="shared" si="3"/>
        <v>10</v>
      </c>
      <c r="P29" s="14">
        <v>54</v>
      </c>
      <c r="Q29" s="14">
        <v>70</v>
      </c>
      <c r="R29" s="14">
        <f t="shared" si="4"/>
        <v>124</v>
      </c>
      <c r="S29" s="14">
        <v>0</v>
      </c>
      <c r="T29" s="14">
        <v>0</v>
      </c>
      <c r="U29" s="14">
        <f t="shared" si="5"/>
        <v>0</v>
      </c>
      <c r="V29" s="14">
        <v>0</v>
      </c>
      <c r="W29" s="14">
        <v>0</v>
      </c>
      <c r="X29" s="14">
        <f t="shared" si="6"/>
        <v>0</v>
      </c>
    </row>
    <row r="30" spans="1:24" x14ac:dyDescent="0.25">
      <c r="A30" s="12"/>
      <c r="B30" s="13"/>
      <c r="C30" s="13" t="s">
        <v>39</v>
      </c>
      <c r="D30" s="14">
        <v>5807</v>
      </c>
      <c r="E30" s="14">
        <v>5611</v>
      </c>
      <c r="F30" s="14">
        <f t="shared" si="0"/>
        <v>11418</v>
      </c>
      <c r="G30" s="14">
        <v>612</v>
      </c>
      <c r="H30" s="14">
        <v>561</v>
      </c>
      <c r="I30" s="14">
        <f t="shared" si="1"/>
        <v>1173</v>
      </c>
      <c r="J30" s="14">
        <v>100</v>
      </c>
      <c r="K30" s="14">
        <v>124</v>
      </c>
      <c r="L30" s="14">
        <f t="shared" si="2"/>
        <v>224</v>
      </c>
      <c r="M30" s="14">
        <v>9</v>
      </c>
      <c r="N30" s="14">
        <v>11</v>
      </c>
      <c r="O30" s="14">
        <f t="shared" si="3"/>
        <v>20</v>
      </c>
      <c r="P30" s="14">
        <v>41</v>
      </c>
      <c r="Q30" s="14">
        <v>35</v>
      </c>
      <c r="R30" s="14">
        <f t="shared" si="4"/>
        <v>76</v>
      </c>
      <c r="S30" s="14">
        <v>0</v>
      </c>
      <c r="T30" s="14">
        <v>0</v>
      </c>
      <c r="U30" s="14">
        <f t="shared" si="5"/>
        <v>0</v>
      </c>
      <c r="V30" s="14">
        <v>0</v>
      </c>
      <c r="W30" s="14">
        <v>0</v>
      </c>
      <c r="X30" s="14">
        <f t="shared" si="6"/>
        <v>0</v>
      </c>
    </row>
    <row r="31" spans="1:24" x14ac:dyDescent="0.25">
      <c r="A31" s="12"/>
      <c r="B31" s="13"/>
      <c r="C31" s="13" t="s">
        <v>40</v>
      </c>
      <c r="D31" s="14">
        <v>9501</v>
      </c>
      <c r="E31" s="14">
        <v>8992</v>
      </c>
      <c r="F31" s="14">
        <f t="shared" si="0"/>
        <v>18493</v>
      </c>
      <c r="G31" s="14">
        <v>907</v>
      </c>
      <c r="H31" s="14">
        <v>891</v>
      </c>
      <c r="I31" s="14">
        <f t="shared" si="1"/>
        <v>1798</v>
      </c>
      <c r="J31" s="14">
        <v>234</v>
      </c>
      <c r="K31" s="14">
        <v>197</v>
      </c>
      <c r="L31" s="14">
        <f t="shared" si="2"/>
        <v>431</v>
      </c>
      <c r="M31" s="14">
        <v>29</v>
      </c>
      <c r="N31" s="14">
        <v>23</v>
      </c>
      <c r="O31" s="14">
        <f t="shared" si="3"/>
        <v>52</v>
      </c>
      <c r="P31" s="14">
        <v>86</v>
      </c>
      <c r="Q31" s="14">
        <v>80</v>
      </c>
      <c r="R31" s="14">
        <f t="shared" si="4"/>
        <v>166</v>
      </c>
      <c r="S31" s="14">
        <v>0</v>
      </c>
      <c r="T31" s="14">
        <v>0</v>
      </c>
      <c r="U31" s="14">
        <f t="shared" si="5"/>
        <v>0</v>
      </c>
      <c r="V31" s="14">
        <v>0</v>
      </c>
      <c r="W31" s="14">
        <v>0</v>
      </c>
      <c r="X31" s="14">
        <f t="shared" si="6"/>
        <v>0</v>
      </c>
    </row>
    <row r="32" spans="1:24" x14ac:dyDescent="0.25">
      <c r="A32" s="8">
        <v>5</v>
      </c>
      <c r="B32" s="9" t="s">
        <v>41</v>
      </c>
      <c r="C32" s="10"/>
      <c r="D32" s="11">
        <v>68403</v>
      </c>
      <c r="E32" s="11">
        <v>66552</v>
      </c>
      <c r="F32" s="11">
        <f t="shared" si="0"/>
        <v>134955</v>
      </c>
      <c r="G32" s="11">
        <v>8287</v>
      </c>
      <c r="H32" s="11">
        <v>7871</v>
      </c>
      <c r="I32" s="11">
        <f t="shared" si="1"/>
        <v>16158</v>
      </c>
      <c r="J32" s="11">
        <v>2050</v>
      </c>
      <c r="K32" s="11">
        <v>1933</v>
      </c>
      <c r="L32" s="11">
        <f t="shared" si="2"/>
        <v>3983</v>
      </c>
      <c r="M32" s="11">
        <v>253</v>
      </c>
      <c r="N32" s="11">
        <v>222</v>
      </c>
      <c r="O32" s="11">
        <f t="shared" si="3"/>
        <v>475</v>
      </c>
      <c r="P32" s="11">
        <v>685</v>
      </c>
      <c r="Q32" s="11">
        <v>669</v>
      </c>
      <c r="R32" s="11">
        <f t="shared" si="4"/>
        <v>1354</v>
      </c>
      <c r="S32" s="11">
        <v>7</v>
      </c>
      <c r="T32" s="11">
        <v>13</v>
      </c>
      <c r="U32" s="11">
        <f t="shared" si="5"/>
        <v>20</v>
      </c>
      <c r="V32" s="11">
        <v>2</v>
      </c>
      <c r="W32" s="11">
        <v>2</v>
      </c>
      <c r="X32" s="11">
        <f t="shared" si="6"/>
        <v>4</v>
      </c>
    </row>
    <row r="33" spans="1:24" x14ac:dyDescent="0.25">
      <c r="A33" s="12"/>
      <c r="B33" s="13"/>
      <c r="C33" s="13" t="s">
        <v>42</v>
      </c>
      <c r="D33" s="14">
        <v>17190</v>
      </c>
      <c r="E33" s="14">
        <v>16587</v>
      </c>
      <c r="F33" s="14">
        <f t="shared" si="0"/>
        <v>33777</v>
      </c>
      <c r="G33" s="14">
        <v>1788</v>
      </c>
      <c r="H33" s="14">
        <v>1677</v>
      </c>
      <c r="I33" s="14">
        <f t="shared" si="1"/>
        <v>3465</v>
      </c>
      <c r="J33" s="14">
        <v>317</v>
      </c>
      <c r="K33" s="14">
        <v>295</v>
      </c>
      <c r="L33" s="14">
        <f t="shared" si="2"/>
        <v>612</v>
      </c>
      <c r="M33" s="14">
        <v>54</v>
      </c>
      <c r="N33" s="14">
        <v>41</v>
      </c>
      <c r="O33" s="14">
        <f t="shared" si="3"/>
        <v>95</v>
      </c>
      <c r="P33" s="14">
        <v>38</v>
      </c>
      <c r="Q33" s="14">
        <v>23</v>
      </c>
      <c r="R33" s="14">
        <f t="shared" si="4"/>
        <v>61</v>
      </c>
      <c r="S33" s="14">
        <v>0</v>
      </c>
      <c r="T33" s="14">
        <v>0</v>
      </c>
      <c r="U33" s="14">
        <f t="shared" si="5"/>
        <v>0</v>
      </c>
      <c r="V33" s="14">
        <v>0</v>
      </c>
      <c r="W33" s="14">
        <v>1</v>
      </c>
      <c r="X33" s="14">
        <f t="shared" si="6"/>
        <v>1</v>
      </c>
    </row>
    <row r="34" spans="1:24" x14ac:dyDescent="0.25">
      <c r="A34" s="12"/>
      <c r="B34" s="13"/>
      <c r="C34" s="13" t="s">
        <v>43</v>
      </c>
      <c r="D34" s="14">
        <v>9341</v>
      </c>
      <c r="E34" s="14">
        <v>9223</v>
      </c>
      <c r="F34" s="14">
        <f t="shared" si="0"/>
        <v>18564</v>
      </c>
      <c r="G34" s="14">
        <v>1187</v>
      </c>
      <c r="H34" s="14">
        <v>1155</v>
      </c>
      <c r="I34" s="14">
        <f t="shared" si="1"/>
        <v>2342</v>
      </c>
      <c r="J34" s="14">
        <v>292</v>
      </c>
      <c r="K34" s="14">
        <v>277</v>
      </c>
      <c r="L34" s="14">
        <f t="shared" si="2"/>
        <v>569</v>
      </c>
      <c r="M34" s="14">
        <v>40</v>
      </c>
      <c r="N34" s="14">
        <v>31</v>
      </c>
      <c r="O34" s="14">
        <f t="shared" si="3"/>
        <v>71</v>
      </c>
      <c r="P34" s="14">
        <v>117</v>
      </c>
      <c r="Q34" s="14">
        <v>109</v>
      </c>
      <c r="R34" s="14">
        <f t="shared" si="4"/>
        <v>226</v>
      </c>
      <c r="S34" s="14">
        <v>2</v>
      </c>
      <c r="T34" s="14">
        <v>2</v>
      </c>
      <c r="U34" s="14">
        <f t="shared" si="5"/>
        <v>4</v>
      </c>
      <c r="V34" s="14">
        <v>0</v>
      </c>
      <c r="W34" s="14">
        <v>0</v>
      </c>
      <c r="X34" s="14">
        <f t="shared" si="6"/>
        <v>0</v>
      </c>
    </row>
    <row r="35" spans="1:24" x14ac:dyDescent="0.25">
      <c r="A35" s="12"/>
      <c r="B35" s="13"/>
      <c r="C35" s="13" t="s">
        <v>44</v>
      </c>
      <c r="D35" s="14">
        <v>15212</v>
      </c>
      <c r="E35" s="14">
        <v>14929</v>
      </c>
      <c r="F35" s="14">
        <f t="shared" si="0"/>
        <v>30141</v>
      </c>
      <c r="G35" s="14">
        <v>1860</v>
      </c>
      <c r="H35" s="14">
        <v>1740</v>
      </c>
      <c r="I35" s="14">
        <f t="shared" si="1"/>
        <v>3600</v>
      </c>
      <c r="J35" s="14">
        <v>455</v>
      </c>
      <c r="K35" s="14">
        <v>432</v>
      </c>
      <c r="L35" s="14">
        <f t="shared" si="2"/>
        <v>887</v>
      </c>
      <c r="M35" s="14">
        <v>51</v>
      </c>
      <c r="N35" s="14">
        <v>51</v>
      </c>
      <c r="O35" s="14">
        <f t="shared" si="3"/>
        <v>102</v>
      </c>
      <c r="P35" s="14">
        <v>76</v>
      </c>
      <c r="Q35" s="14">
        <v>73</v>
      </c>
      <c r="R35" s="14">
        <f t="shared" si="4"/>
        <v>149</v>
      </c>
      <c r="S35" s="14">
        <v>1</v>
      </c>
      <c r="T35" s="14">
        <v>1</v>
      </c>
      <c r="U35" s="14">
        <f t="shared" si="5"/>
        <v>2</v>
      </c>
      <c r="V35" s="14">
        <v>0</v>
      </c>
      <c r="W35" s="14">
        <v>1</v>
      </c>
      <c r="X35" s="14">
        <f t="shared" si="6"/>
        <v>1</v>
      </c>
    </row>
    <row r="36" spans="1:24" x14ac:dyDescent="0.25">
      <c r="A36" s="12"/>
      <c r="B36" s="13"/>
      <c r="C36" s="13" t="s">
        <v>45</v>
      </c>
      <c r="D36" s="14">
        <v>8211</v>
      </c>
      <c r="E36" s="14">
        <v>7809</v>
      </c>
      <c r="F36" s="14">
        <f t="shared" si="0"/>
        <v>16020</v>
      </c>
      <c r="G36" s="14">
        <v>314</v>
      </c>
      <c r="H36" s="14">
        <v>310</v>
      </c>
      <c r="I36" s="14">
        <f t="shared" si="1"/>
        <v>624</v>
      </c>
      <c r="J36" s="14">
        <v>90</v>
      </c>
      <c r="K36" s="14">
        <v>78</v>
      </c>
      <c r="L36" s="14">
        <f t="shared" si="2"/>
        <v>168</v>
      </c>
      <c r="M36" s="14">
        <v>9</v>
      </c>
      <c r="N36" s="14">
        <v>10</v>
      </c>
      <c r="O36" s="14">
        <f t="shared" si="3"/>
        <v>19</v>
      </c>
      <c r="P36" s="14">
        <v>19</v>
      </c>
      <c r="Q36" s="14">
        <v>21</v>
      </c>
      <c r="R36" s="14">
        <f t="shared" si="4"/>
        <v>40</v>
      </c>
      <c r="S36" s="14">
        <v>0</v>
      </c>
      <c r="T36" s="14">
        <v>0</v>
      </c>
      <c r="U36" s="14">
        <f t="shared" si="5"/>
        <v>0</v>
      </c>
      <c r="V36" s="14">
        <v>1</v>
      </c>
      <c r="W36" s="14">
        <v>0</v>
      </c>
      <c r="X36" s="14">
        <f t="shared" si="6"/>
        <v>1</v>
      </c>
    </row>
    <row r="37" spans="1:24" x14ac:dyDescent="0.25">
      <c r="A37" s="12"/>
      <c r="B37" s="13"/>
      <c r="C37" s="13" t="s">
        <v>46</v>
      </c>
      <c r="D37" s="14">
        <v>7645</v>
      </c>
      <c r="E37" s="14">
        <v>7495</v>
      </c>
      <c r="F37" s="14">
        <f t="shared" si="0"/>
        <v>15140</v>
      </c>
      <c r="G37" s="14">
        <v>1633</v>
      </c>
      <c r="H37" s="14">
        <v>1584</v>
      </c>
      <c r="I37" s="14">
        <f t="shared" si="1"/>
        <v>3217</v>
      </c>
      <c r="J37" s="14">
        <v>381</v>
      </c>
      <c r="K37" s="14">
        <v>371</v>
      </c>
      <c r="L37" s="14">
        <f t="shared" si="2"/>
        <v>752</v>
      </c>
      <c r="M37" s="14">
        <v>33</v>
      </c>
      <c r="N37" s="14">
        <v>34</v>
      </c>
      <c r="O37" s="14">
        <f t="shared" si="3"/>
        <v>67</v>
      </c>
      <c r="P37" s="14">
        <v>123</v>
      </c>
      <c r="Q37" s="14">
        <v>123</v>
      </c>
      <c r="R37" s="14">
        <f t="shared" si="4"/>
        <v>246</v>
      </c>
      <c r="S37" s="14">
        <v>1</v>
      </c>
      <c r="T37" s="14">
        <v>3</v>
      </c>
      <c r="U37" s="14">
        <f t="shared" si="5"/>
        <v>4</v>
      </c>
      <c r="V37" s="14">
        <v>0</v>
      </c>
      <c r="W37" s="14">
        <v>0</v>
      </c>
      <c r="X37" s="14">
        <f t="shared" si="6"/>
        <v>0</v>
      </c>
    </row>
    <row r="38" spans="1:24" x14ac:dyDescent="0.25">
      <c r="A38" s="12"/>
      <c r="B38" s="13"/>
      <c r="C38" s="13" t="s">
        <v>47</v>
      </c>
      <c r="D38" s="14">
        <v>2538</v>
      </c>
      <c r="E38" s="14">
        <v>2587</v>
      </c>
      <c r="F38" s="14">
        <f t="shared" si="0"/>
        <v>5125</v>
      </c>
      <c r="G38" s="14">
        <v>771</v>
      </c>
      <c r="H38" s="14">
        <v>733</v>
      </c>
      <c r="I38" s="14">
        <f t="shared" si="1"/>
        <v>1504</v>
      </c>
      <c r="J38" s="14">
        <v>296</v>
      </c>
      <c r="K38" s="14">
        <v>268</v>
      </c>
      <c r="L38" s="14">
        <f t="shared" si="2"/>
        <v>564</v>
      </c>
      <c r="M38" s="14">
        <v>10</v>
      </c>
      <c r="N38" s="14">
        <v>11</v>
      </c>
      <c r="O38" s="14">
        <f t="shared" si="3"/>
        <v>21</v>
      </c>
      <c r="P38" s="14">
        <v>255</v>
      </c>
      <c r="Q38" s="14">
        <v>267</v>
      </c>
      <c r="R38" s="14">
        <f t="shared" si="4"/>
        <v>522</v>
      </c>
      <c r="S38" s="14">
        <v>1</v>
      </c>
      <c r="T38" s="14">
        <v>0</v>
      </c>
      <c r="U38" s="14">
        <f t="shared" si="5"/>
        <v>1</v>
      </c>
      <c r="V38" s="14">
        <v>0</v>
      </c>
      <c r="W38" s="14">
        <v>0</v>
      </c>
      <c r="X38" s="14">
        <f t="shared" si="6"/>
        <v>0</v>
      </c>
    </row>
    <row r="39" spans="1:24" x14ac:dyDescent="0.25">
      <c r="A39" s="12"/>
      <c r="B39" s="13"/>
      <c r="C39" s="13" t="s">
        <v>48</v>
      </c>
      <c r="D39" s="14">
        <v>8266</v>
      </c>
      <c r="E39" s="14">
        <v>7922</v>
      </c>
      <c r="F39" s="14">
        <f t="shared" si="0"/>
        <v>16188</v>
      </c>
      <c r="G39" s="14">
        <v>734</v>
      </c>
      <c r="H39" s="14">
        <v>672</v>
      </c>
      <c r="I39" s="14">
        <f t="shared" si="1"/>
        <v>1406</v>
      </c>
      <c r="J39" s="14">
        <v>219</v>
      </c>
      <c r="K39" s="14">
        <v>212</v>
      </c>
      <c r="L39" s="14">
        <f t="shared" si="2"/>
        <v>431</v>
      </c>
      <c r="M39" s="14">
        <v>56</v>
      </c>
      <c r="N39" s="14">
        <v>44</v>
      </c>
      <c r="O39" s="14">
        <f t="shared" si="3"/>
        <v>100</v>
      </c>
      <c r="P39" s="14">
        <v>57</v>
      </c>
      <c r="Q39" s="14">
        <v>53</v>
      </c>
      <c r="R39" s="14">
        <f t="shared" si="4"/>
        <v>110</v>
      </c>
      <c r="S39" s="14">
        <v>2</v>
      </c>
      <c r="T39" s="14">
        <v>7</v>
      </c>
      <c r="U39" s="14">
        <f t="shared" si="5"/>
        <v>9</v>
      </c>
      <c r="V39" s="14">
        <v>1</v>
      </c>
      <c r="W39" s="14">
        <v>0</v>
      </c>
      <c r="X39" s="14">
        <f t="shared" si="6"/>
        <v>1</v>
      </c>
    </row>
    <row r="40" spans="1:24" x14ac:dyDescent="0.25">
      <c r="A40" s="8">
        <v>6</v>
      </c>
      <c r="B40" s="9" t="s">
        <v>49</v>
      </c>
      <c r="C40" s="10"/>
      <c r="D40" s="11">
        <v>38556</v>
      </c>
      <c r="E40" s="11">
        <v>37053</v>
      </c>
      <c r="F40" s="11">
        <f t="shared" si="0"/>
        <v>75609</v>
      </c>
      <c r="G40" s="11">
        <v>3262</v>
      </c>
      <c r="H40" s="11">
        <v>3207</v>
      </c>
      <c r="I40" s="11">
        <f t="shared" si="1"/>
        <v>6469</v>
      </c>
      <c r="J40" s="11">
        <v>900</v>
      </c>
      <c r="K40" s="11">
        <v>922</v>
      </c>
      <c r="L40" s="11">
        <f t="shared" si="2"/>
        <v>1822</v>
      </c>
      <c r="M40" s="11">
        <v>101</v>
      </c>
      <c r="N40" s="11">
        <v>81</v>
      </c>
      <c r="O40" s="11">
        <f t="shared" si="3"/>
        <v>182</v>
      </c>
      <c r="P40" s="11">
        <v>560</v>
      </c>
      <c r="Q40" s="11">
        <v>618</v>
      </c>
      <c r="R40" s="11">
        <f t="shared" si="4"/>
        <v>1178</v>
      </c>
      <c r="S40" s="11">
        <v>3</v>
      </c>
      <c r="T40" s="11">
        <v>1</v>
      </c>
      <c r="U40" s="11">
        <f t="shared" si="5"/>
        <v>4</v>
      </c>
      <c r="V40" s="11">
        <v>1</v>
      </c>
      <c r="W40" s="11">
        <v>1</v>
      </c>
      <c r="X40" s="11">
        <f t="shared" si="6"/>
        <v>2</v>
      </c>
    </row>
    <row r="41" spans="1:24" x14ac:dyDescent="0.25">
      <c r="A41" s="12"/>
      <c r="B41" s="13"/>
      <c r="C41" s="13" t="s">
        <v>50</v>
      </c>
      <c r="D41" s="14">
        <v>5139</v>
      </c>
      <c r="E41" s="14">
        <v>5009</v>
      </c>
      <c r="F41" s="14">
        <f t="shared" si="0"/>
        <v>10148</v>
      </c>
      <c r="G41" s="14">
        <v>579</v>
      </c>
      <c r="H41" s="14">
        <v>592</v>
      </c>
      <c r="I41" s="14">
        <f t="shared" si="1"/>
        <v>1171</v>
      </c>
      <c r="J41" s="14">
        <v>161</v>
      </c>
      <c r="K41" s="14">
        <v>157</v>
      </c>
      <c r="L41" s="14">
        <f t="shared" si="2"/>
        <v>318</v>
      </c>
      <c r="M41" s="14">
        <v>8</v>
      </c>
      <c r="N41" s="14">
        <v>8</v>
      </c>
      <c r="O41" s="14">
        <f t="shared" si="3"/>
        <v>16</v>
      </c>
      <c r="P41" s="14">
        <v>12</v>
      </c>
      <c r="Q41" s="14">
        <v>12</v>
      </c>
      <c r="R41" s="14">
        <f t="shared" si="4"/>
        <v>24</v>
      </c>
      <c r="S41" s="14">
        <v>0</v>
      </c>
      <c r="T41" s="14">
        <v>0</v>
      </c>
      <c r="U41" s="14">
        <f t="shared" si="5"/>
        <v>0</v>
      </c>
      <c r="V41" s="14">
        <v>0</v>
      </c>
      <c r="W41" s="14">
        <v>0</v>
      </c>
      <c r="X41" s="14">
        <f t="shared" si="6"/>
        <v>0</v>
      </c>
    </row>
    <row r="42" spans="1:24" x14ac:dyDescent="0.25">
      <c r="A42" s="12"/>
      <c r="B42" s="13"/>
      <c r="C42" s="13" t="s">
        <v>51</v>
      </c>
      <c r="D42" s="14">
        <v>8049</v>
      </c>
      <c r="E42" s="14">
        <v>7796</v>
      </c>
      <c r="F42" s="14">
        <f t="shared" si="0"/>
        <v>15845</v>
      </c>
      <c r="G42" s="14">
        <v>755</v>
      </c>
      <c r="H42" s="14">
        <v>729</v>
      </c>
      <c r="I42" s="14">
        <f t="shared" si="1"/>
        <v>1484</v>
      </c>
      <c r="J42" s="14">
        <v>260</v>
      </c>
      <c r="K42" s="14">
        <v>275</v>
      </c>
      <c r="L42" s="14">
        <f t="shared" si="2"/>
        <v>535</v>
      </c>
      <c r="M42" s="14">
        <v>29</v>
      </c>
      <c r="N42" s="14">
        <v>25</v>
      </c>
      <c r="O42" s="14">
        <f t="shared" si="3"/>
        <v>54</v>
      </c>
      <c r="P42" s="14">
        <v>31</v>
      </c>
      <c r="Q42" s="14">
        <v>38</v>
      </c>
      <c r="R42" s="14">
        <f t="shared" si="4"/>
        <v>69</v>
      </c>
      <c r="S42" s="14">
        <v>0</v>
      </c>
      <c r="T42" s="14">
        <v>0</v>
      </c>
      <c r="U42" s="14">
        <f t="shared" si="5"/>
        <v>0</v>
      </c>
      <c r="V42" s="14">
        <v>1</v>
      </c>
      <c r="W42" s="14">
        <v>0</v>
      </c>
      <c r="X42" s="14">
        <f t="shared" si="6"/>
        <v>1</v>
      </c>
    </row>
    <row r="43" spans="1:24" x14ac:dyDescent="0.25">
      <c r="A43" s="12"/>
      <c r="B43" s="13"/>
      <c r="C43" s="13" t="s">
        <v>52</v>
      </c>
      <c r="D43" s="14">
        <v>6209</v>
      </c>
      <c r="E43" s="14">
        <v>5827</v>
      </c>
      <c r="F43" s="14">
        <f t="shared" si="0"/>
        <v>12036</v>
      </c>
      <c r="G43" s="14">
        <v>459</v>
      </c>
      <c r="H43" s="14">
        <v>450</v>
      </c>
      <c r="I43" s="14">
        <f t="shared" si="1"/>
        <v>909</v>
      </c>
      <c r="J43" s="14">
        <v>130</v>
      </c>
      <c r="K43" s="14">
        <v>117</v>
      </c>
      <c r="L43" s="14">
        <f t="shared" si="2"/>
        <v>247</v>
      </c>
      <c r="M43" s="14">
        <v>26</v>
      </c>
      <c r="N43" s="14">
        <v>15</v>
      </c>
      <c r="O43" s="14">
        <f t="shared" si="3"/>
        <v>41</v>
      </c>
      <c r="P43" s="14">
        <v>129</v>
      </c>
      <c r="Q43" s="14">
        <v>146</v>
      </c>
      <c r="R43" s="14">
        <f t="shared" si="4"/>
        <v>275</v>
      </c>
      <c r="S43" s="14">
        <v>3</v>
      </c>
      <c r="T43" s="14">
        <v>1</v>
      </c>
      <c r="U43" s="14">
        <f t="shared" si="5"/>
        <v>4</v>
      </c>
      <c r="V43" s="14">
        <v>0</v>
      </c>
      <c r="W43" s="14">
        <v>0</v>
      </c>
      <c r="X43" s="14">
        <f t="shared" si="6"/>
        <v>0</v>
      </c>
    </row>
    <row r="44" spans="1:24" x14ac:dyDescent="0.25">
      <c r="A44" s="12"/>
      <c r="B44" s="13"/>
      <c r="C44" s="13" t="s">
        <v>53</v>
      </c>
      <c r="D44" s="14">
        <v>10128</v>
      </c>
      <c r="E44" s="14">
        <v>9781</v>
      </c>
      <c r="F44" s="14">
        <f t="shared" si="0"/>
        <v>19909</v>
      </c>
      <c r="G44" s="14">
        <v>882</v>
      </c>
      <c r="H44" s="14">
        <v>839</v>
      </c>
      <c r="I44" s="14">
        <f t="shared" si="1"/>
        <v>1721</v>
      </c>
      <c r="J44" s="14">
        <v>168</v>
      </c>
      <c r="K44" s="14">
        <v>166</v>
      </c>
      <c r="L44" s="14">
        <f t="shared" si="2"/>
        <v>334</v>
      </c>
      <c r="M44" s="14">
        <v>14</v>
      </c>
      <c r="N44" s="14">
        <v>10</v>
      </c>
      <c r="O44" s="14">
        <f t="shared" si="3"/>
        <v>24</v>
      </c>
      <c r="P44" s="14">
        <v>229</v>
      </c>
      <c r="Q44" s="14">
        <v>246</v>
      </c>
      <c r="R44" s="14">
        <f t="shared" si="4"/>
        <v>475</v>
      </c>
      <c r="S44" s="14">
        <v>0</v>
      </c>
      <c r="T44" s="14">
        <v>0</v>
      </c>
      <c r="U44" s="14">
        <f t="shared" si="5"/>
        <v>0</v>
      </c>
      <c r="V44" s="14">
        <v>0</v>
      </c>
      <c r="W44" s="14">
        <v>1</v>
      </c>
      <c r="X44" s="14">
        <f t="shared" si="6"/>
        <v>1</v>
      </c>
    </row>
    <row r="45" spans="1:24" x14ac:dyDescent="0.25">
      <c r="A45" s="12"/>
      <c r="B45" s="13"/>
      <c r="C45" s="13" t="s">
        <v>54</v>
      </c>
      <c r="D45" s="14">
        <v>9031</v>
      </c>
      <c r="E45" s="14">
        <v>8640</v>
      </c>
      <c r="F45" s="14">
        <f t="shared" si="0"/>
        <v>17671</v>
      </c>
      <c r="G45" s="14">
        <v>587</v>
      </c>
      <c r="H45" s="14">
        <v>597</v>
      </c>
      <c r="I45" s="14">
        <f t="shared" si="1"/>
        <v>1184</v>
      </c>
      <c r="J45" s="14">
        <v>181</v>
      </c>
      <c r="K45" s="14">
        <v>207</v>
      </c>
      <c r="L45" s="14">
        <f t="shared" si="2"/>
        <v>388</v>
      </c>
      <c r="M45" s="14">
        <v>24</v>
      </c>
      <c r="N45" s="14">
        <v>23</v>
      </c>
      <c r="O45" s="14">
        <f t="shared" si="3"/>
        <v>47</v>
      </c>
      <c r="P45" s="14">
        <v>159</v>
      </c>
      <c r="Q45" s="14">
        <v>176</v>
      </c>
      <c r="R45" s="14">
        <f t="shared" si="4"/>
        <v>335</v>
      </c>
      <c r="S45" s="14">
        <v>0</v>
      </c>
      <c r="T45" s="14">
        <v>0</v>
      </c>
      <c r="U45" s="14">
        <f t="shared" si="5"/>
        <v>0</v>
      </c>
      <c r="V45" s="14">
        <v>0</v>
      </c>
      <c r="W45" s="14">
        <v>0</v>
      </c>
      <c r="X45" s="14">
        <f t="shared" si="6"/>
        <v>0</v>
      </c>
    </row>
    <row r="46" spans="1:24" x14ac:dyDescent="0.25">
      <c r="A46" s="15" t="s">
        <v>55</v>
      </c>
      <c r="B46" s="16"/>
      <c r="C46" s="17"/>
      <c r="D46" s="11">
        <f>D6+D11+D18+D25+D32+D40</f>
        <v>337822</v>
      </c>
      <c r="E46" s="11">
        <f t="shared" ref="E46:X46" si="7">E6+E11+E18+E25+E32+E40</f>
        <v>323661</v>
      </c>
      <c r="F46" s="11">
        <f t="shared" si="7"/>
        <v>661483</v>
      </c>
      <c r="G46" s="11">
        <f t="shared" si="7"/>
        <v>26132</v>
      </c>
      <c r="H46" s="11">
        <f t="shared" si="7"/>
        <v>24873</v>
      </c>
      <c r="I46" s="11">
        <f t="shared" si="7"/>
        <v>51005</v>
      </c>
      <c r="J46" s="11">
        <f t="shared" si="7"/>
        <v>7033</v>
      </c>
      <c r="K46" s="11">
        <f t="shared" si="7"/>
        <v>6514</v>
      </c>
      <c r="L46" s="11">
        <f t="shared" si="7"/>
        <v>13547</v>
      </c>
      <c r="M46" s="11">
        <f t="shared" si="7"/>
        <v>728</v>
      </c>
      <c r="N46" s="11">
        <f t="shared" si="7"/>
        <v>677</v>
      </c>
      <c r="O46" s="11">
        <f t="shared" si="7"/>
        <v>1405</v>
      </c>
      <c r="P46" s="11">
        <f t="shared" si="7"/>
        <v>2889</v>
      </c>
      <c r="Q46" s="11">
        <f t="shared" si="7"/>
        <v>3022</v>
      </c>
      <c r="R46" s="11">
        <f t="shared" si="7"/>
        <v>5911</v>
      </c>
      <c r="S46" s="11">
        <f t="shared" si="7"/>
        <v>17</v>
      </c>
      <c r="T46" s="11">
        <f t="shared" si="7"/>
        <v>16</v>
      </c>
      <c r="U46" s="11">
        <f t="shared" si="7"/>
        <v>33</v>
      </c>
      <c r="V46" s="11">
        <f t="shared" si="7"/>
        <v>6</v>
      </c>
      <c r="W46" s="11">
        <f t="shared" si="7"/>
        <v>6</v>
      </c>
      <c r="X46" s="11">
        <f t="shared" si="7"/>
        <v>12</v>
      </c>
    </row>
    <row r="47" spans="1:24" x14ac:dyDescent="0.25">
      <c r="A47" s="18" t="str">
        <f>'[1]status kawin'!A45</f>
        <v>Sumber Data : DKB Semester I Tahun 2023 Ditjen Kependudukan dan Pencatatan Sipil Kemendagri Jakarta</v>
      </c>
    </row>
  </sheetData>
  <mergeCells count="19">
    <mergeCell ref="B32:C32"/>
    <mergeCell ref="B40:C40"/>
    <mergeCell ref="A46:C46"/>
    <mergeCell ref="S4:U4"/>
    <mergeCell ref="V4:X4"/>
    <mergeCell ref="B6:C6"/>
    <mergeCell ref="B11:C11"/>
    <mergeCell ref="B18:C18"/>
    <mergeCell ref="B25:C25"/>
    <mergeCell ref="A1:X1"/>
    <mergeCell ref="A3:A5"/>
    <mergeCell ref="B3:B5"/>
    <mergeCell ref="C3:C5"/>
    <mergeCell ref="D3:X3"/>
    <mergeCell ref="D4:F4"/>
    <mergeCell ref="G4:I4"/>
    <mergeCell ref="J4:L4"/>
    <mergeCell ref="M4:O4"/>
    <mergeCell ref="P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Disdukcapil Balikpapan</dc:creator>
  <cp:lastModifiedBy>Disdukcapil Balikpapan</cp:lastModifiedBy>
  <dcterms:created xsi:type="dcterms:W3CDTF">2023-10-02T05:57:11Z</dcterms:created>
  <dcterms:modified xsi:type="dcterms:W3CDTF">2023-10-02T05:57:36Z</dcterms:modified>
</cp:coreProperties>
</file>