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D:\ANGEL\DATA METADATA\"/>
    </mc:Choice>
  </mc:AlternateContent>
  <xr:revisionPtr revIDLastSave="0" documentId="13_ncr:1_{40D4E7A5-5E2E-40D0-A29C-C527F2E209E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71" sheetId="2" r:id="rId1"/>
    <sheet name="Sheet1" sheetId="1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" i="2" l="1"/>
  <c r="D2" i="2"/>
  <c r="C3" i="2"/>
  <c r="D3" i="2"/>
  <c r="A10" i="2"/>
  <c r="B10" i="2"/>
  <c r="C10" i="2"/>
  <c r="F10" i="2"/>
  <c r="A11" i="2"/>
  <c r="B11" i="2"/>
  <c r="C11" i="2"/>
  <c r="F11" i="2"/>
  <c r="A12" i="2"/>
  <c r="B12" i="2"/>
  <c r="C12" i="2"/>
  <c r="F12" i="2"/>
  <c r="A13" i="2"/>
  <c r="B13" i="2"/>
  <c r="C13" i="2"/>
  <c r="F13" i="2"/>
  <c r="A14" i="2"/>
  <c r="B14" i="2"/>
  <c r="C14" i="2"/>
  <c r="F14" i="2"/>
  <c r="A15" i="2"/>
  <c r="B15" i="2"/>
  <c r="C15" i="2"/>
  <c r="F15" i="2"/>
  <c r="A16" i="2"/>
  <c r="B16" i="2"/>
  <c r="C16" i="2"/>
  <c r="F16" i="2"/>
  <c r="A17" i="2"/>
  <c r="B17" i="2"/>
  <c r="C17" i="2"/>
  <c r="F17" i="2"/>
  <c r="A18" i="2"/>
  <c r="B18" i="2"/>
  <c r="C18" i="2"/>
  <c r="F18" i="2"/>
  <c r="A19" i="2"/>
  <c r="B19" i="2"/>
  <c r="C19" i="2"/>
  <c r="F19" i="2"/>
  <c r="A20" i="2"/>
  <c r="B20" i="2"/>
  <c r="C20" i="2"/>
  <c r="F20" i="2"/>
  <c r="A21" i="2"/>
  <c r="B21" i="2"/>
  <c r="C21" i="2"/>
  <c r="F21" i="2"/>
  <c r="A22" i="2"/>
  <c r="B22" i="2"/>
  <c r="C22" i="2"/>
  <c r="F22" i="2"/>
  <c r="A23" i="2"/>
  <c r="B23" i="2"/>
  <c r="C23" i="2"/>
  <c r="F23" i="2"/>
  <c r="A24" i="2"/>
  <c r="B24" i="2"/>
  <c r="C24" i="2"/>
  <c r="F24" i="2"/>
  <c r="A25" i="2"/>
  <c r="B25" i="2"/>
  <c r="C25" i="2"/>
  <c r="F25" i="2"/>
  <c r="A26" i="2"/>
  <c r="B26" i="2"/>
  <c r="C26" i="2"/>
  <c r="F26" i="2"/>
  <c r="A27" i="2"/>
  <c r="B27" i="2"/>
  <c r="C27" i="2"/>
  <c r="F27" i="2"/>
  <c r="A28" i="2"/>
  <c r="B28" i="2"/>
  <c r="C28" i="2"/>
  <c r="F28" i="2"/>
  <c r="A29" i="2"/>
  <c r="B29" i="2"/>
  <c r="C29" i="2"/>
  <c r="F29" i="2"/>
  <c r="A30" i="2"/>
  <c r="B30" i="2"/>
  <c r="C30" i="2"/>
  <c r="F30" i="2"/>
  <c r="A31" i="2"/>
  <c r="B31" i="2"/>
  <c r="C31" i="2"/>
  <c r="F31" i="2"/>
  <c r="A32" i="2"/>
  <c r="B32" i="2"/>
  <c r="C32" i="2"/>
  <c r="F32" i="2"/>
  <c r="A33" i="2"/>
  <c r="B33" i="2"/>
  <c r="C33" i="2"/>
  <c r="F33" i="2"/>
  <c r="A34" i="2"/>
  <c r="B34" i="2"/>
  <c r="C34" i="2"/>
  <c r="F34" i="2"/>
  <c r="A35" i="2"/>
  <c r="B35" i="2"/>
  <c r="C35" i="2"/>
  <c r="F35" i="2"/>
  <c r="A36" i="2"/>
  <c r="B36" i="2"/>
  <c r="C36" i="2"/>
  <c r="F36" i="2"/>
  <c r="D37" i="2"/>
  <c r="E37" i="2"/>
  <c r="F37" i="2" s="1"/>
</calcChain>
</file>

<file path=xl/sharedStrings.xml><?xml version="1.0" encoding="utf-8"?>
<sst xmlns="http://schemas.openxmlformats.org/spreadsheetml/2006/main" count="11" uniqueCount="11">
  <si>
    <t>JUMLAH (KAB/KOTA)</t>
  </si>
  <si>
    <t>%</t>
  </si>
  <si>
    <t>JUMLAH</t>
  </si>
  <si>
    <t>MENDAPAT PELAYANAN KESEHATAN</t>
  </si>
  <si>
    <t>SASARAN ODGJ BERAT</t>
  </si>
  <si>
    <t>PELAYANAN KESEHATAN ODGJ BERAT</t>
  </si>
  <si>
    <t>PUSKESMAS</t>
  </si>
  <si>
    <t>KECAMATAN</t>
  </si>
  <si>
    <t>NO</t>
  </si>
  <si>
    <t>PELAYANAN KESEHATAN ORANG DENGAN GANGGUAN JIWA (ODGJ) BERAT  MENURUT KECAMATAN DAN PUSKESMAS</t>
  </si>
  <si>
    <t>Sumber: Dinas Kesehatan Kota Balikpapan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</si>
</sst>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_);\(0.0\)"/>
  </numFmts>
  <fonts count="7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i/>
      <sz val="9"/>
      <color theme="1"/>
      <name val="Arial"/>
      <family val="2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1" fillId="0" borderId="0" xfId="1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vertical="center"/>
    </xf>
    <xf numFmtId="164" fontId="4" fillId="0" borderId="2" xfId="1" applyNumberFormat="1" applyFont="1" applyBorder="1" applyAlignment="1">
      <alignment horizontal="center" vertical="center"/>
    </xf>
    <xf numFmtId="37" fontId="4" fillId="0" borderId="2" xfId="1" applyNumberFormat="1" applyFont="1" applyBorder="1" applyAlignment="1">
      <alignment horizontal="center" vertical="center"/>
    </xf>
    <xf numFmtId="0" fontId="4" fillId="0" borderId="3" xfId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5" xfId="1" applyFont="1" applyBorder="1" applyAlignment="1">
      <alignment vertical="center"/>
    </xf>
    <xf numFmtId="164" fontId="2" fillId="0" borderId="6" xfId="1" applyNumberFormat="1" applyFont="1" applyBorder="1" applyAlignment="1">
      <alignment horizontal="center" vertical="center"/>
    </xf>
    <xf numFmtId="37" fontId="2" fillId="0" borderId="6" xfId="1" applyNumberFormat="1" applyFont="1" applyBorder="1" applyAlignment="1">
      <alignment horizontal="center" vertical="center"/>
    </xf>
    <xf numFmtId="0" fontId="2" fillId="0" borderId="6" xfId="1" applyFont="1" applyBorder="1" applyAlignment="1">
      <alignment vertical="center"/>
    </xf>
    <xf numFmtId="164" fontId="2" fillId="0" borderId="6" xfId="1" applyNumberFormat="1" applyFont="1" applyBorder="1" applyAlignment="1">
      <alignment horizontal="center"/>
    </xf>
    <xf numFmtId="37" fontId="2" fillId="0" borderId="6" xfId="1" applyNumberFormat="1" applyFont="1" applyBorder="1" applyAlignment="1">
      <alignment horizontal="center"/>
    </xf>
    <xf numFmtId="0" fontId="5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 wrapText="1"/>
    </xf>
    <xf numFmtId="0" fontId="6" fillId="0" borderId="8" xfId="1" applyFont="1" applyBorder="1"/>
    <xf numFmtId="0" fontId="6" fillId="0" borderId="9" xfId="1" applyFont="1" applyBorder="1"/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6" fillId="0" borderId="6" xfId="1" applyFont="1" applyBorder="1"/>
    <xf numFmtId="0" fontId="6" fillId="0" borderId="12" xfId="1" applyFont="1" applyBorder="1"/>
    <xf numFmtId="0" fontId="6" fillId="0" borderId="13" xfId="1" applyFont="1" applyBorder="1"/>
    <xf numFmtId="0" fontId="6" fillId="0" borderId="14" xfId="1" applyFont="1" applyBorder="1"/>
    <xf numFmtId="0" fontId="1" fillId="0" borderId="0" xfId="1"/>
    <xf numFmtId="0" fontId="2" fillId="0" borderId="0" xfId="1" applyFont="1" applyAlignment="1">
      <alignment horizontal="center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15" xfId="1" applyFont="1" applyBorder="1" applyAlignment="1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</cellXfs>
  <cellStyles count="2">
    <cellStyle name="Normal" xfId="0" builtinId="0"/>
    <cellStyle name="Normal 2" xfId="1" xr:uid="{6E5F9873-DBAA-4409-BB11-38EA702373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Downloads\Lampiran%20Tabel%20Profil%202021%20(7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Sheet19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20"/>
      <sheetName val="Sheet23"/>
      <sheetName val="21"/>
      <sheetName val="22"/>
      <sheetName val="23"/>
      <sheetName val="24"/>
      <sheetName val="25"/>
      <sheetName val="26"/>
      <sheetName val="27"/>
      <sheetName val="19"/>
      <sheetName val="29"/>
      <sheetName val="30"/>
      <sheetName val="31"/>
      <sheetName val="32 PKM KAH"/>
      <sheetName val="32 DINKES"/>
      <sheetName val="34"/>
      <sheetName val="35"/>
      <sheetName val="36"/>
      <sheetName val="37"/>
      <sheetName val="38"/>
      <sheetName val="40"/>
      <sheetName val="39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2"/>
      <sheetName val="73"/>
      <sheetName val="74"/>
      <sheetName val="75"/>
      <sheetName val="76"/>
      <sheetName val="kasus"/>
      <sheetName val="kasus by jk"/>
      <sheetName val="sepsimen dan lab"/>
      <sheetName val="DO covid"/>
      <sheetName val="Sheet14"/>
      <sheetName val="Sheet15"/>
      <sheetName val="Sheet16"/>
      <sheetName val="Sheet17"/>
    </sheetNames>
    <sheetDataSet>
      <sheetData sheetId="0"/>
      <sheetData sheetId="1"/>
      <sheetData sheetId="2">
        <row r="5">
          <cell r="E5" t="str">
            <v>KABUPATEN/KOTA</v>
          </cell>
          <cell r="F5" t="str">
            <v>BALIKPAPAN</v>
          </cell>
        </row>
        <row r="6">
          <cell r="E6" t="str">
            <v xml:space="preserve">TAHUN </v>
          </cell>
          <cell r="F6">
            <v>2021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>
        <row r="9">
          <cell r="A9">
            <v>1</v>
          </cell>
          <cell r="B9" t="str">
            <v>Balikpapan Timur</v>
          </cell>
          <cell r="C9" t="str">
            <v>Teritip</v>
          </cell>
        </row>
        <row r="10">
          <cell r="A10">
            <v>2</v>
          </cell>
          <cell r="B10" t="str">
            <v>Balikpapan Timur</v>
          </cell>
          <cell r="C10" t="str">
            <v>Lamaru</v>
          </cell>
        </row>
        <row r="11">
          <cell r="A11">
            <v>3</v>
          </cell>
          <cell r="B11" t="str">
            <v>Balikpapan Timur</v>
          </cell>
          <cell r="C11" t="str">
            <v>Manggar Baru</v>
          </cell>
        </row>
        <row r="12">
          <cell r="A12">
            <v>4</v>
          </cell>
          <cell r="B12" t="str">
            <v>Balikpapan Timur</v>
          </cell>
          <cell r="C12" t="str">
            <v>Manggar</v>
          </cell>
        </row>
        <row r="13">
          <cell r="A13">
            <v>5</v>
          </cell>
          <cell r="B13" t="str">
            <v>Balikpapan Selatan</v>
          </cell>
          <cell r="C13" t="str">
            <v>Sepinggan Baru</v>
          </cell>
        </row>
        <row r="14">
          <cell r="A14">
            <v>6</v>
          </cell>
          <cell r="B14" t="str">
            <v>Balikpapan Selatan</v>
          </cell>
          <cell r="C14" t="str">
            <v>Gunung Bahagia</v>
          </cell>
        </row>
        <row r="15">
          <cell r="A15">
            <v>7</v>
          </cell>
          <cell r="B15" t="str">
            <v>Balikpapan Kota</v>
          </cell>
          <cell r="C15" t="str">
            <v>Damai</v>
          </cell>
        </row>
        <row r="16">
          <cell r="A16">
            <v>8</v>
          </cell>
          <cell r="B16" t="str">
            <v>Balikpapan Kota</v>
          </cell>
          <cell r="C16" t="str">
            <v>Klandasan Ilir</v>
          </cell>
        </row>
        <row r="17">
          <cell r="A17">
            <v>9</v>
          </cell>
          <cell r="B17" t="str">
            <v>Balikpapan Kota</v>
          </cell>
          <cell r="C17" t="str">
            <v>Prapatan</v>
          </cell>
        </row>
        <row r="18">
          <cell r="A18">
            <v>10</v>
          </cell>
          <cell r="B18" t="str">
            <v>Balikpapan Kota</v>
          </cell>
          <cell r="C18" t="str">
            <v>Telaga Sari</v>
          </cell>
        </row>
        <row r="19">
          <cell r="A19">
            <v>11</v>
          </cell>
          <cell r="B19" t="str">
            <v>Balikpapan Tengah</v>
          </cell>
          <cell r="C19" t="str">
            <v>Gunung Sari Ilir</v>
          </cell>
        </row>
        <row r="20">
          <cell r="A20">
            <v>12</v>
          </cell>
          <cell r="B20" t="str">
            <v>Balikpapan Tengah</v>
          </cell>
          <cell r="C20" t="str">
            <v>Gunung Sari Ulu</v>
          </cell>
        </row>
        <row r="21">
          <cell r="A21">
            <v>13</v>
          </cell>
          <cell r="B21" t="str">
            <v>Balikpapan Tengah</v>
          </cell>
          <cell r="C21" t="str">
            <v>Mekar Sari</v>
          </cell>
        </row>
        <row r="22">
          <cell r="A22">
            <v>14</v>
          </cell>
          <cell r="B22" t="str">
            <v>Balikpapan Tengah</v>
          </cell>
          <cell r="C22" t="str">
            <v>Karang Jati</v>
          </cell>
        </row>
        <row r="23">
          <cell r="A23">
            <v>15</v>
          </cell>
          <cell r="B23" t="str">
            <v>Balikpapan Tengah</v>
          </cell>
          <cell r="C23" t="str">
            <v>Karang Rejo</v>
          </cell>
        </row>
        <row r="24">
          <cell r="A24">
            <v>16</v>
          </cell>
          <cell r="B24" t="str">
            <v>Balikpapan Tengah</v>
          </cell>
          <cell r="C24" t="str">
            <v>Sumber Rejo</v>
          </cell>
        </row>
        <row r="25">
          <cell r="A25">
            <v>17</v>
          </cell>
          <cell r="B25" t="str">
            <v>Balikpapan Utara</v>
          </cell>
          <cell r="C25" t="str">
            <v>Muara Rapak</v>
          </cell>
        </row>
        <row r="26">
          <cell r="A26">
            <v>18</v>
          </cell>
          <cell r="B26" t="str">
            <v>Balikpapan Utara</v>
          </cell>
          <cell r="C26" t="str">
            <v>Gunung Samarinda</v>
          </cell>
        </row>
        <row r="27">
          <cell r="A27">
            <v>19</v>
          </cell>
          <cell r="B27" t="str">
            <v>Balikpapan Utara</v>
          </cell>
          <cell r="C27" t="str">
            <v>Batu Ampar</v>
          </cell>
        </row>
        <row r="28">
          <cell r="A28">
            <v>20</v>
          </cell>
          <cell r="B28" t="str">
            <v>Balikpapan Utara</v>
          </cell>
          <cell r="C28" t="str">
            <v>Graha Indah</v>
          </cell>
        </row>
        <row r="29">
          <cell r="A29">
            <v>21</v>
          </cell>
          <cell r="B29" t="str">
            <v>Balikpapan Utara</v>
          </cell>
          <cell r="C29" t="str">
            <v>Karang Joang</v>
          </cell>
        </row>
        <row r="30">
          <cell r="A30">
            <v>22</v>
          </cell>
          <cell r="B30" t="str">
            <v>Balikpapan Barat</v>
          </cell>
          <cell r="C30" t="str">
            <v>Margomulyo</v>
          </cell>
        </row>
        <row r="31">
          <cell r="A31">
            <v>23</v>
          </cell>
          <cell r="B31" t="str">
            <v>Balikpapan Barat</v>
          </cell>
          <cell r="C31" t="str">
            <v>Baru Ilir</v>
          </cell>
        </row>
        <row r="32">
          <cell r="A32">
            <v>24</v>
          </cell>
          <cell r="B32" t="str">
            <v>Balikpapan Barat</v>
          </cell>
          <cell r="C32" t="str">
            <v>Margasari</v>
          </cell>
        </row>
        <row r="33">
          <cell r="A33">
            <v>25</v>
          </cell>
          <cell r="B33" t="str">
            <v>Balikpapan Barat</v>
          </cell>
          <cell r="C33" t="str">
            <v>Baru Tengah</v>
          </cell>
        </row>
        <row r="34">
          <cell r="A34">
            <v>26</v>
          </cell>
          <cell r="B34" t="str">
            <v>Balikpapan Barat</v>
          </cell>
          <cell r="C34" t="str">
            <v>Baru Ulu</v>
          </cell>
        </row>
        <row r="35">
          <cell r="A35">
            <v>27</v>
          </cell>
          <cell r="B35" t="str">
            <v>Balikpapan Barat</v>
          </cell>
          <cell r="C35" t="str">
            <v>Kariangau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1F66D-4B6C-4CCA-9838-EF8CB321290A}">
  <sheetPr>
    <tabColor rgb="FF00FF00"/>
  </sheetPr>
  <dimension ref="A1:Z998"/>
  <sheetViews>
    <sheetView tabSelected="1" workbookViewId="0">
      <selection sqref="A1:F1"/>
    </sheetView>
  </sheetViews>
  <sheetFormatPr defaultColWidth="13.08984375" defaultRowHeight="15" customHeight="1" x14ac:dyDescent="0.3"/>
  <cols>
    <col min="1" max="1" width="5.1796875" style="1" customWidth="1"/>
    <col min="2" max="3" width="27.90625" style="1" customWidth="1"/>
    <col min="4" max="6" width="23.36328125" style="1" customWidth="1"/>
    <col min="7" max="7" width="8.26953125" style="1" customWidth="1"/>
    <col min="8" max="26" width="7.26953125" style="1" customWidth="1"/>
    <col min="27" max="16384" width="13.08984375" style="1"/>
  </cols>
  <sheetData>
    <row r="1" spans="1:26" ht="15.5" x14ac:dyDescent="0.3">
      <c r="A1" s="32" t="s">
        <v>9</v>
      </c>
      <c r="B1" s="26"/>
      <c r="C1" s="26"/>
      <c r="D1" s="26"/>
      <c r="E1" s="26"/>
      <c r="F1" s="26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5" x14ac:dyDescent="0.3">
      <c r="A2" s="2"/>
      <c r="B2" s="2"/>
      <c r="C2" s="31" t="str">
        <f>'[1]1'!E5</f>
        <v>KABUPATEN/KOTA</v>
      </c>
      <c r="D2" s="30" t="str">
        <f>'[1]1'!F5</f>
        <v>BALIKPAPAN</v>
      </c>
      <c r="E2" s="4"/>
      <c r="F2" s="4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5" x14ac:dyDescent="0.3">
      <c r="A3" s="2"/>
      <c r="B3" s="2"/>
      <c r="C3" s="31" t="str">
        <f>'[1]1'!E6</f>
        <v xml:space="preserve">TAHUN </v>
      </c>
      <c r="D3" s="30">
        <f>'[1]1'!F6</f>
        <v>2021</v>
      </c>
      <c r="E3" s="4"/>
      <c r="F3" s="4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 thickBot="1" x14ac:dyDescent="0.35">
      <c r="A4" s="29"/>
      <c r="B4" s="29"/>
      <c r="C4" s="29"/>
      <c r="D4" s="29"/>
      <c r="E4" s="29"/>
      <c r="F4" s="29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2.75" customHeight="1" x14ac:dyDescent="0.3">
      <c r="A5" s="28" t="s">
        <v>8</v>
      </c>
      <c r="B5" s="28" t="s">
        <v>7</v>
      </c>
      <c r="C5" s="28" t="s">
        <v>6</v>
      </c>
      <c r="D5" s="27" t="s">
        <v>5</v>
      </c>
      <c r="E5" s="26"/>
      <c r="F5" s="25"/>
      <c r="G5" s="5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5" x14ac:dyDescent="0.3">
      <c r="A6" s="22"/>
      <c r="B6" s="22"/>
      <c r="C6" s="22"/>
      <c r="D6" s="24"/>
      <c r="E6" s="24"/>
      <c r="F6" s="23"/>
      <c r="G6" s="5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8.5" customHeight="1" x14ac:dyDescent="0.3">
      <c r="A7" s="22"/>
      <c r="B7" s="22"/>
      <c r="C7" s="22"/>
      <c r="D7" s="21" t="s">
        <v>4</v>
      </c>
      <c r="E7" s="20" t="s">
        <v>3</v>
      </c>
      <c r="F7" s="19"/>
      <c r="G7" s="5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5" x14ac:dyDescent="0.3">
      <c r="A8" s="18"/>
      <c r="B8" s="18"/>
      <c r="C8" s="18"/>
      <c r="D8" s="18"/>
      <c r="E8" s="17" t="s">
        <v>2</v>
      </c>
      <c r="F8" s="17" t="s">
        <v>1</v>
      </c>
      <c r="G8" s="5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5" x14ac:dyDescent="0.3">
      <c r="A9" s="16">
        <v>1</v>
      </c>
      <c r="B9" s="16">
        <v>2</v>
      </c>
      <c r="C9" s="16">
        <v>3</v>
      </c>
      <c r="D9" s="16">
        <v>4</v>
      </c>
      <c r="E9" s="16">
        <v>5</v>
      </c>
      <c r="F9" s="16">
        <v>6</v>
      </c>
      <c r="G9" s="5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8" customHeight="1" x14ac:dyDescent="0.3">
      <c r="A10" s="13">
        <f>'[1]9'!A9</f>
        <v>1</v>
      </c>
      <c r="B10" s="13" t="str">
        <f>'[1]9'!B9</f>
        <v>Balikpapan Timur</v>
      </c>
      <c r="C10" s="13" t="str">
        <f>'[1]9'!C9</f>
        <v>Teritip</v>
      </c>
      <c r="D10" s="12">
        <v>16</v>
      </c>
      <c r="E10" s="12">
        <v>10</v>
      </c>
      <c r="F10" s="11">
        <f>E10/D10*100</f>
        <v>62.5</v>
      </c>
      <c r="G10" s="5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8" customHeight="1" x14ac:dyDescent="0.3">
      <c r="A11" s="13">
        <f>'[1]9'!A10</f>
        <v>2</v>
      </c>
      <c r="B11" s="13" t="str">
        <f>'[1]9'!B10</f>
        <v>Balikpapan Timur</v>
      </c>
      <c r="C11" s="13" t="str">
        <f>'[1]9'!C10</f>
        <v>Lamaru</v>
      </c>
      <c r="D11" s="12">
        <v>13</v>
      </c>
      <c r="E11" s="12">
        <v>10</v>
      </c>
      <c r="F11" s="11">
        <f>E11/D11*100</f>
        <v>76.923076923076934</v>
      </c>
      <c r="G11" s="5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8" customHeight="1" x14ac:dyDescent="0.3">
      <c r="A12" s="13">
        <f>'[1]9'!A11</f>
        <v>3</v>
      </c>
      <c r="B12" s="13" t="str">
        <f>'[1]9'!B11</f>
        <v>Balikpapan Timur</v>
      </c>
      <c r="C12" s="13" t="str">
        <f>'[1]9'!C11</f>
        <v>Manggar Baru</v>
      </c>
      <c r="D12" s="12">
        <v>19</v>
      </c>
      <c r="E12" s="12">
        <v>21</v>
      </c>
      <c r="F12" s="11">
        <f>E12/D12*100</f>
        <v>110.5263157894737</v>
      </c>
      <c r="G12" s="5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8" customHeight="1" x14ac:dyDescent="0.3">
      <c r="A13" s="13">
        <f>'[1]9'!A12</f>
        <v>4</v>
      </c>
      <c r="B13" s="13" t="str">
        <f>'[1]9'!B12</f>
        <v>Balikpapan Timur</v>
      </c>
      <c r="C13" s="13" t="str">
        <f>'[1]9'!C12</f>
        <v>Manggar</v>
      </c>
      <c r="D13" s="12">
        <v>43</v>
      </c>
      <c r="E13" s="12">
        <v>32</v>
      </c>
      <c r="F13" s="11">
        <f>E13/D13*100</f>
        <v>74.418604651162795</v>
      </c>
      <c r="G13" s="5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8" customHeight="1" x14ac:dyDescent="0.3">
      <c r="A14" s="13">
        <f>'[1]9'!A13</f>
        <v>5</v>
      </c>
      <c r="B14" s="13" t="str">
        <f>'[1]9'!B13</f>
        <v>Balikpapan Selatan</v>
      </c>
      <c r="C14" s="13" t="str">
        <f>'[1]9'!C13</f>
        <v>Sepinggan Baru</v>
      </c>
      <c r="D14" s="12">
        <v>84</v>
      </c>
      <c r="E14" s="12">
        <v>38</v>
      </c>
      <c r="F14" s="11">
        <f>E14/D14*100</f>
        <v>45.238095238095241</v>
      </c>
      <c r="G14" s="5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8" customHeight="1" x14ac:dyDescent="0.3">
      <c r="A15" s="13">
        <f>'[1]9'!A14</f>
        <v>6</v>
      </c>
      <c r="B15" s="13" t="str">
        <f>'[1]9'!B14</f>
        <v>Balikpapan Selatan</v>
      </c>
      <c r="C15" s="13" t="str">
        <f>'[1]9'!C14</f>
        <v>Gunung Bahagia</v>
      </c>
      <c r="D15" s="12">
        <v>39</v>
      </c>
      <c r="E15" s="12">
        <v>23</v>
      </c>
      <c r="F15" s="11">
        <f>E15/D15*100</f>
        <v>58.974358974358978</v>
      </c>
      <c r="G15" s="5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8" customHeight="1" x14ac:dyDescent="0.3">
      <c r="A16" s="13">
        <f>'[1]9'!A15</f>
        <v>7</v>
      </c>
      <c r="B16" s="13" t="str">
        <f>'[1]9'!B15</f>
        <v>Balikpapan Kota</v>
      </c>
      <c r="C16" s="13" t="str">
        <f>'[1]9'!C15</f>
        <v>Damai</v>
      </c>
      <c r="D16" s="12">
        <v>46</v>
      </c>
      <c r="E16" s="12">
        <v>26</v>
      </c>
      <c r="F16" s="11">
        <f>E16/D16*100</f>
        <v>56.521739130434781</v>
      </c>
      <c r="G16" s="5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8" customHeight="1" x14ac:dyDescent="0.3">
      <c r="A17" s="13">
        <f>'[1]9'!A16</f>
        <v>8</v>
      </c>
      <c r="B17" s="13" t="str">
        <f>'[1]9'!B16</f>
        <v>Balikpapan Kota</v>
      </c>
      <c r="C17" s="13" t="str">
        <f>'[1]9'!C16</f>
        <v>Klandasan Ilir</v>
      </c>
      <c r="D17" s="12">
        <v>38</v>
      </c>
      <c r="E17" s="12">
        <v>29</v>
      </c>
      <c r="F17" s="11">
        <f>E17/D17*100</f>
        <v>76.31578947368422</v>
      </c>
      <c r="G17" s="5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8" customHeight="1" x14ac:dyDescent="0.3">
      <c r="A18" s="13">
        <f>'[1]9'!A17</f>
        <v>9</v>
      </c>
      <c r="B18" s="13" t="str">
        <f>'[1]9'!B17</f>
        <v>Balikpapan Kota</v>
      </c>
      <c r="C18" s="13" t="str">
        <f>'[1]9'!C17</f>
        <v>Prapatan</v>
      </c>
      <c r="D18" s="12">
        <v>12</v>
      </c>
      <c r="E18" s="12">
        <v>12</v>
      </c>
      <c r="F18" s="11">
        <f>E18/D18*100</f>
        <v>100</v>
      </c>
      <c r="G18" s="5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8" customHeight="1" x14ac:dyDescent="0.3">
      <c r="A19" s="13">
        <f>'[1]9'!A18</f>
        <v>10</v>
      </c>
      <c r="B19" s="13" t="str">
        <f>'[1]9'!B18</f>
        <v>Balikpapan Kota</v>
      </c>
      <c r="C19" s="13" t="str">
        <f>'[1]9'!C18</f>
        <v>Telaga Sari</v>
      </c>
      <c r="D19" s="12">
        <v>18</v>
      </c>
      <c r="E19" s="12">
        <v>12</v>
      </c>
      <c r="F19" s="11">
        <f>E19/D19*100</f>
        <v>66.666666666666657</v>
      </c>
      <c r="G19" s="5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8" customHeight="1" x14ac:dyDescent="0.3">
      <c r="A20" s="13">
        <f>'[1]9'!A19</f>
        <v>11</v>
      </c>
      <c r="B20" s="13" t="str">
        <f>'[1]9'!B19</f>
        <v>Balikpapan Tengah</v>
      </c>
      <c r="C20" s="13" t="str">
        <f>'[1]9'!C19</f>
        <v>Gunung Sari Ilir</v>
      </c>
      <c r="D20" s="12">
        <v>22</v>
      </c>
      <c r="E20" s="12">
        <v>15</v>
      </c>
      <c r="F20" s="11">
        <f>E20/D20*100</f>
        <v>68.181818181818173</v>
      </c>
      <c r="G20" s="5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8" customHeight="1" x14ac:dyDescent="0.3">
      <c r="A21" s="13">
        <f>'[1]9'!A20</f>
        <v>12</v>
      </c>
      <c r="B21" s="13" t="str">
        <f>'[1]9'!B20</f>
        <v>Balikpapan Tengah</v>
      </c>
      <c r="C21" s="13" t="str">
        <f>'[1]9'!C20</f>
        <v>Gunung Sari Ulu</v>
      </c>
      <c r="D21" s="12">
        <v>15</v>
      </c>
      <c r="E21" s="12">
        <v>11</v>
      </c>
      <c r="F21" s="11">
        <f>E21/D21*100</f>
        <v>73.333333333333329</v>
      </c>
      <c r="G21" s="5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8" customHeight="1" x14ac:dyDescent="0.3">
      <c r="A22" s="13">
        <f>'[1]9'!A21</f>
        <v>13</v>
      </c>
      <c r="B22" s="13" t="str">
        <f>'[1]9'!B21</f>
        <v>Balikpapan Tengah</v>
      </c>
      <c r="C22" s="13" t="str">
        <f>'[1]9'!C21</f>
        <v>Mekar Sari</v>
      </c>
      <c r="D22" s="12">
        <v>13</v>
      </c>
      <c r="E22" s="12">
        <v>15</v>
      </c>
      <c r="F22" s="11">
        <f>E22/D22*100</f>
        <v>115.38461538461537</v>
      </c>
      <c r="G22" s="5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8" customHeight="1" x14ac:dyDescent="0.3">
      <c r="A23" s="13">
        <f>'[1]9'!A22</f>
        <v>14</v>
      </c>
      <c r="B23" s="13" t="str">
        <f>'[1]9'!B22</f>
        <v>Balikpapan Tengah</v>
      </c>
      <c r="C23" s="13" t="str">
        <f>'[1]9'!C22</f>
        <v>Karang Jati</v>
      </c>
      <c r="D23" s="12">
        <v>13</v>
      </c>
      <c r="E23" s="12">
        <v>6</v>
      </c>
      <c r="F23" s="11">
        <f>E23/D23*100</f>
        <v>46.153846153846153</v>
      </c>
      <c r="G23" s="5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8" customHeight="1" x14ac:dyDescent="0.35">
      <c r="A24" s="13">
        <f>'[1]9'!A23</f>
        <v>15</v>
      </c>
      <c r="B24" s="13" t="str">
        <f>'[1]9'!B23</f>
        <v>Balikpapan Tengah</v>
      </c>
      <c r="C24" s="5" t="str">
        <f>'[1]9'!C23</f>
        <v>Karang Rejo</v>
      </c>
      <c r="D24" s="15">
        <v>25</v>
      </c>
      <c r="E24" s="15">
        <v>25</v>
      </c>
      <c r="F24" s="14">
        <f>E24/D24*100</f>
        <v>100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8" customHeight="1" x14ac:dyDescent="0.3">
      <c r="A25" s="13">
        <f>'[1]9'!A24</f>
        <v>16</v>
      </c>
      <c r="B25" s="13" t="str">
        <f>'[1]9'!B24</f>
        <v>Balikpapan Tengah</v>
      </c>
      <c r="C25" s="13" t="str">
        <f>'[1]9'!C24</f>
        <v>Sumber Rejo</v>
      </c>
      <c r="D25" s="12">
        <v>21</v>
      </c>
      <c r="E25" s="12">
        <v>22</v>
      </c>
      <c r="F25" s="11">
        <f>E25/D25*100</f>
        <v>104.76190476190477</v>
      </c>
      <c r="G25" s="5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8" customHeight="1" x14ac:dyDescent="0.3">
      <c r="A26" s="13">
        <f>'[1]9'!A25</f>
        <v>17</v>
      </c>
      <c r="B26" s="13" t="str">
        <f>'[1]9'!B25</f>
        <v>Balikpapan Utara</v>
      </c>
      <c r="C26" s="13" t="str">
        <f>'[1]9'!C25</f>
        <v>Muara Rapak</v>
      </c>
      <c r="D26" s="12">
        <v>31</v>
      </c>
      <c r="E26" s="12">
        <v>23</v>
      </c>
      <c r="F26" s="11">
        <f>E26/D26*100</f>
        <v>74.193548387096769</v>
      </c>
      <c r="G26" s="5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8" customHeight="1" x14ac:dyDescent="0.3">
      <c r="A27" s="13">
        <f>'[1]9'!A26</f>
        <v>18</v>
      </c>
      <c r="B27" s="13" t="str">
        <f>'[1]9'!B26</f>
        <v>Balikpapan Utara</v>
      </c>
      <c r="C27" s="13" t="str">
        <f>'[1]9'!C26</f>
        <v>Gunung Samarinda</v>
      </c>
      <c r="D27" s="12">
        <v>35</v>
      </c>
      <c r="E27" s="12">
        <v>23</v>
      </c>
      <c r="F27" s="11">
        <f>E27/D27*100</f>
        <v>65.714285714285708</v>
      </c>
      <c r="G27" s="5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8" customHeight="1" x14ac:dyDescent="0.3">
      <c r="A28" s="13">
        <f>'[1]9'!A27</f>
        <v>19</v>
      </c>
      <c r="B28" s="13" t="str">
        <f>'[1]9'!B27</f>
        <v>Balikpapan Utara</v>
      </c>
      <c r="C28" s="13" t="str">
        <f>'[1]9'!C27</f>
        <v>Batu Ampar</v>
      </c>
      <c r="D28" s="12">
        <v>36</v>
      </c>
      <c r="E28" s="12">
        <v>24</v>
      </c>
      <c r="F28" s="11">
        <f>E28/D28*100</f>
        <v>66.666666666666657</v>
      </c>
      <c r="G28" s="5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8" customHeight="1" x14ac:dyDescent="0.3">
      <c r="A29" s="13">
        <f>'[1]9'!A28</f>
        <v>20</v>
      </c>
      <c r="B29" s="13" t="str">
        <f>'[1]9'!B28</f>
        <v>Balikpapan Utara</v>
      </c>
      <c r="C29" s="13" t="str">
        <f>'[1]9'!C28</f>
        <v>Graha Indah</v>
      </c>
      <c r="D29" s="12">
        <v>41</v>
      </c>
      <c r="E29" s="12">
        <v>21</v>
      </c>
      <c r="F29" s="11">
        <f>E29/D29*100</f>
        <v>51.219512195121951</v>
      </c>
      <c r="G29" s="5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8" customHeight="1" x14ac:dyDescent="0.3">
      <c r="A30" s="13">
        <f>'[1]9'!A29</f>
        <v>21</v>
      </c>
      <c r="B30" s="13" t="str">
        <f>'[1]9'!B29</f>
        <v>Balikpapan Utara</v>
      </c>
      <c r="C30" s="13" t="str">
        <f>'[1]9'!C29</f>
        <v>Karang Joang</v>
      </c>
      <c r="D30" s="12">
        <v>29</v>
      </c>
      <c r="E30" s="12">
        <v>16</v>
      </c>
      <c r="F30" s="11">
        <f>E30/D30*100</f>
        <v>55.172413793103445</v>
      </c>
      <c r="G30" s="5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8" customHeight="1" x14ac:dyDescent="0.3">
      <c r="A31" s="13">
        <f>'[1]9'!A30</f>
        <v>22</v>
      </c>
      <c r="B31" s="13" t="str">
        <f>'[1]9'!B30</f>
        <v>Balikpapan Barat</v>
      </c>
      <c r="C31" s="13" t="str">
        <f>'[1]9'!C30</f>
        <v>Margomulyo</v>
      </c>
      <c r="D31" s="12">
        <v>15</v>
      </c>
      <c r="E31" s="12">
        <v>17</v>
      </c>
      <c r="F31" s="11">
        <f>E31/D31*100</f>
        <v>113.33333333333333</v>
      </c>
      <c r="G31" s="5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8" customHeight="1" x14ac:dyDescent="0.3">
      <c r="A32" s="13">
        <f>'[1]9'!A31</f>
        <v>23</v>
      </c>
      <c r="B32" s="13" t="str">
        <f>'[1]9'!B31</f>
        <v>Balikpapan Barat</v>
      </c>
      <c r="C32" s="13" t="str">
        <f>'[1]9'!C31</f>
        <v>Baru Ilir</v>
      </c>
      <c r="D32" s="12">
        <v>20</v>
      </c>
      <c r="E32" s="12">
        <v>14</v>
      </c>
      <c r="F32" s="11">
        <f>E32/D32*100</f>
        <v>70</v>
      </c>
      <c r="G32" s="5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8" customHeight="1" x14ac:dyDescent="0.3">
      <c r="A33" s="13">
        <f>'[1]9'!A32</f>
        <v>24</v>
      </c>
      <c r="B33" s="13" t="str">
        <f>'[1]9'!B32</f>
        <v>Balikpapan Barat</v>
      </c>
      <c r="C33" s="13" t="str">
        <f>'[1]9'!C32</f>
        <v>Margasari</v>
      </c>
      <c r="D33" s="12">
        <v>12</v>
      </c>
      <c r="E33" s="12">
        <v>11</v>
      </c>
      <c r="F33" s="11">
        <f>E33/D33*100</f>
        <v>91.666666666666657</v>
      </c>
      <c r="G33" s="5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8" customHeight="1" x14ac:dyDescent="0.3">
      <c r="A34" s="13">
        <f>'[1]9'!A33</f>
        <v>25</v>
      </c>
      <c r="B34" s="13" t="str">
        <f>'[1]9'!B33</f>
        <v>Balikpapan Barat</v>
      </c>
      <c r="C34" s="13" t="str">
        <f>'[1]9'!C33</f>
        <v>Baru Tengah</v>
      </c>
      <c r="D34" s="12">
        <v>22</v>
      </c>
      <c r="E34" s="12">
        <v>29</v>
      </c>
      <c r="F34" s="11">
        <f>E34/D34*100</f>
        <v>131.81818181818181</v>
      </c>
      <c r="G34" s="5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8" customHeight="1" x14ac:dyDescent="0.3">
      <c r="A35" s="13">
        <f>'[1]9'!A34</f>
        <v>26</v>
      </c>
      <c r="B35" s="13" t="str">
        <f>'[1]9'!B34</f>
        <v>Balikpapan Barat</v>
      </c>
      <c r="C35" s="13" t="str">
        <f>'[1]9'!C34</f>
        <v>Baru Ulu</v>
      </c>
      <c r="D35" s="12">
        <v>23</v>
      </c>
      <c r="E35" s="12">
        <v>24</v>
      </c>
      <c r="F35" s="11">
        <f>E35/D35*100</f>
        <v>104.34782608695652</v>
      </c>
      <c r="G35" s="5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8" customHeight="1" x14ac:dyDescent="0.3">
      <c r="A36" s="13">
        <f>'[1]9'!A35</f>
        <v>27</v>
      </c>
      <c r="B36" s="13" t="str">
        <f>'[1]9'!B35</f>
        <v>Balikpapan Barat</v>
      </c>
      <c r="C36" s="13" t="str">
        <f>'[1]9'!C35</f>
        <v>Kariangau</v>
      </c>
      <c r="D36" s="12">
        <v>6</v>
      </c>
      <c r="E36" s="12">
        <v>13</v>
      </c>
      <c r="F36" s="11">
        <f>E36/D36*100</f>
        <v>216.66666666666666</v>
      </c>
      <c r="G36" s="5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8" customHeight="1" thickBot="1" x14ac:dyDescent="0.35">
      <c r="A37" s="10" t="s">
        <v>0</v>
      </c>
      <c r="B37" s="9"/>
      <c r="C37" s="8"/>
      <c r="D37" s="7">
        <f>SUM(D10:D36)</f>
        <v>707</v>
      </c>
      <c r="E37" s="7">
        <f>SUM(E10:E36)</f>
        <v>522</v>
      </c>
      <c r="F37" s="6">
        <f>E37/D37*100</f>
        <v>73.833097595473831</v>
      </c>
      <c r="G37" s="5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5" x14ac:dyDescent="0.3">
      <c r="A38" s="4"/>
      <c r="B38" s="4"/>
      <c r="C38" s="4"/>
      <c r="D38" s="4"/>
      <c r="E38" s="4"/>
      <c r="F38" s="4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5" x14ac:dyDescent="0.3">
      <c r="A39" s="3" t="s">
        <v>10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5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5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5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5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5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5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5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5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5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5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5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5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5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5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5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5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5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5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5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5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5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5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5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5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5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5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5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5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5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5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5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5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5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5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5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5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5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5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5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5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5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5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5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5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5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5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5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5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5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5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5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5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5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5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5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5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5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5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5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5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5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5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5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5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5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5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5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5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5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5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5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5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5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5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5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5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5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5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5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5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5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5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5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5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5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5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5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5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5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5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5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5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5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5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5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5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5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5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5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5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5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5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5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5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5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5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5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5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5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5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5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5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5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5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5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5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5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5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5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5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5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5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5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5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5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5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5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5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5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5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5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5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5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5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5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5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5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5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5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5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5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5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5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5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5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5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5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5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5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5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5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5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5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5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5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5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5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5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5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5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5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5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5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5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5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5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5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5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5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5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5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5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5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5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5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5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5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5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5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5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5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5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5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5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5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5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5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5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5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5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5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5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5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5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5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5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5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5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5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5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5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5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5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5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5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5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5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5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5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5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5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5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5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5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5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5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5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5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5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5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5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5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5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5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5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5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5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5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5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5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5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5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5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5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5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5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5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5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5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5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5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5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5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5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5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5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5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5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5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5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5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5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5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5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5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5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5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5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5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5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5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5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5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5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5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5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5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5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5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5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5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5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5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5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5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5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5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5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5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5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5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5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5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5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5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5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5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5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5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5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5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5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5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5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5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5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5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5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5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5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5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5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5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5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5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5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5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5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5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5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5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5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5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5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5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5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5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5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5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5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5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5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5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5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5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5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5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5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5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5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5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5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5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5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5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5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5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5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5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5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5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5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5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5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5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5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5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5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5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5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5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5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5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5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5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5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5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5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5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5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5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5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5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5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5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5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5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5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5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5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5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5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5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5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5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5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5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5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5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5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5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5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5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5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5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5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5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5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5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5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5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5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5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5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5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5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5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5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5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5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5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5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5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5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5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5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5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5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5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5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5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5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5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5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5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5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5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5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5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5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5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5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5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5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5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5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5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5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5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5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5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5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5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5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5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5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5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5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5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5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5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5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5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5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5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5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5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5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5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5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5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5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5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5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5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5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5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5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5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5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5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5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5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5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5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5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5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5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5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5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5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5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5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5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5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5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5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5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5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5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5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5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5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5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5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5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5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5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5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5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5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5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5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5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5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5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5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5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5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5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5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5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5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5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5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5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5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5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5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5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5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5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5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5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5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5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5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5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5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5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5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5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5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5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5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5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5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5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5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5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5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5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5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5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5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5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5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5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5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5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5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5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5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5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5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5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5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5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5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5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5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5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5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5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5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5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5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5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5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5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5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5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5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5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5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5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5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5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5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5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5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5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5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5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5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5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5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5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5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5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5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5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5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5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5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5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5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5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5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5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5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5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5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5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5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5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5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5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5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5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5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5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5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5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5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5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5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5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5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5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5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5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5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5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5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5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5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5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5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5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5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5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5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5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5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5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5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5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5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5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5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5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5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5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5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5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5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5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5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5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5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5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5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5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5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5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5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5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5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5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5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5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5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5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5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5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5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5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5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5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5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5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5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5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5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5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5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5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5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5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5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5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5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5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5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5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5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5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5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5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5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5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5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5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5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5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5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5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5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5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5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5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5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5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5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5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5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5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5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5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5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5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5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5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5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5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5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5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5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5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5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5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5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5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5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5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5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5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5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5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5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5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5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5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5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5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5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5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5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5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5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5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5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5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5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5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5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5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5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5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5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5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5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5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5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5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5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5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5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5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5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5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5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5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5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5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5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5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5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5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5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5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5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5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5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5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5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5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5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5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5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5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5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5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5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5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5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5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5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5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5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5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5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5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5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5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5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5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5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5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5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5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5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5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5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5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5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5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5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5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5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5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5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5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5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5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5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5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5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5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5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5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5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5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5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5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5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5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5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5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5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5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5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5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5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5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5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5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5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5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5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5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5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5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5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5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5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5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5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5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5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5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5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5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5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5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5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5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5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5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5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5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5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5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5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5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5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5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5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5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5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5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5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5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5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5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5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5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5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5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5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5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5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5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5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5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5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5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5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5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5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5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5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5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5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5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5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5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5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5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5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5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5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5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5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5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5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5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5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5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5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5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5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5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5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5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5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5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5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5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5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5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5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5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5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5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5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5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5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5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5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5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5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5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5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5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5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5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5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5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5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5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5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5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5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5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5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5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5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5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5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5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5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5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5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5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5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5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5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5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5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5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5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5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5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5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5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5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5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</sheetData>
  <mergeCells count="7">
    <mergeCell ref="A1:F1"/>
    <mergeCell ref="A5:A8"/>
    <mergeCell ref="B5:B8"/>
    <mergeCell ref="C5:C8"/>
    <mergeCell ref="D5:F6"/>
    <mergeCell ref="D7:D8"/>
    <mergeCell ref="E7:F7"/>
  </mergeCells>
  <pageMargins left="0.7" right="0.7" top="0.75" bottom="0.75" header="0" footer="0"/>
  <pageSetup paperSize="14" scale="7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71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2015-06-05T18:17:20Z</dcterms:created>
  <dcterms:modified xsi:type="dcterms:W3CDTF">2022-06-13T07:28:15Z</dcterms:modified>
</cp:coreProperties>
</file>